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<sst xmlns="http://schemas.openxmlformats.org/spreadsheetml/2006/main" count="36" uniqueCount="35">
  <si>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STR.</t>
  </si>
  <si>
    <t>OVK</t>
  </si>
  <si>
    <t>SOS</t>
  </si>
  <si>
    <t>SDĽ</t>
  </si>
  <si>
    <t>KDH</t>
  </si>
  <si>
    <t>SMK</t>
  </si>
  <si>
    <t>HZDS</t>
  </si>
  <si>
    <t>KSS</t>
  </si>
  <si>
    <t>SDKÚ</t>
  </si>
  <si>
    <t>SMER</t>
  </si>
  <si>
    <t>SNS</t>
  </si>
  <si>
    <t>SUM.</t>
  </si>
  <si>
    <t>zapísaní</t>
  </si>
  <si>
    <t>zúčas.</t>
  </si>
  <si>
    <t>pošta</t>
  </si>
  <si>
    <t>odovzdané</t>
  </si>
  <si>
    <t>platné</t>
  </si>
  <si>
    <t>%</t>
  </si>
  <si>
    <t>SaS</t>
  </si>
  <si>
    <t>MOST-HÍD</t>
  </si>
  <si>
    <t>Zelení</t>
  </si>
  <si>
    <t>OĽaNO</t>
  </si>
  <si>
    <t>Právo</t>
  </si>
  <si>
    <t>Náš kraj</t>
  </si>
  <si>
    <t>SZ</t>
  </si>
  <si>
    <t>LŠ NS</t>
  </si>
  <si>
    <t>Zmena</t>
  </si>
  <si>
    <t>Národ</t>
  </si>
  <si>
    <t>Róm únia</t>
  </si>
  <si>
    <t>Plus1 hlas</t>
  </si>
  <si>
    <t>Pre deti</t>
  </si>
  <si>
    <t>OĽ</t>
  </si>
  <si>
    <t>Nora</t>
  </si>
  <si>
    <t>SŽS</t>
  </si>
  <si>
    <t>VOĽBY NR SR 10. 03. 2012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</si>
</sst>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&quot;"/>
    <numFmt numFmtId="165" formatCode="#,##0.00\ &quot;Sk&quot;"/>
    <numFmt numFmtId="166" formatCode="#.##0.00,&quot;Sk&quot;"/>
    <numFmt numFmtId="167" formatCode="#\ ##,000&quot;Sk&quot;"/>
    <numFmt numFmtId="168" formatCode="#,##0.00&quot;Sk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sz val="7"/>
      <name val="Arial"/>
      <family val="0"/>
    </font>
    <font>
      <b/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1" xfId="0" applyAlignment="1">
      <alignment horizontal="center"/>
    </xf>
    <xf numFmtId="0" fontId="1" fillId="0" borderId="0" xfId="0" applyAlignment="1">
      <alignment/>
    </xf>
    <xf numFmtId="0" fontId="1" fillId="0" borderId="0" xfId="0" applyAlignment="1">
      <alignment horizontal="right"/>
    </xf>
    <xf numFmtId="0" fontId="4" fillId="0" borderId="0" xfId="0" applyAlignment="1">
      <alignment horizontal="center"/>
    </xf>
    <xf numFmtId="0" fontId="6" fillId="0" borderId="0" xfId="0" applyAlignment="1">
      <alignment horizontal="right"/>
    </xf>
    <xf numFmtId="0" fontId="6" fillId="0" borderId="0" xfId="0" applyAlignment="1">
      <alignment horizontal="center"/>
    </xf>
    <xf numFmtId="49" fontId="1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Alignment="1">
      <alignment horizontal="center"/>
    </xf>
    <xf numFmtId="0" fontId="9" fillId="0" borderId="1" xfId="0" applyNumberFormat="1" applyFont="1" applyAlignment="1">
      <alignment horizontal="right"/>
    </xf>
    <xf numFmtId="0" fontId="9" fillId="0" borderId="1" xfId="0" applyFont="1" applyAlignment="1">
      <alignment horizontal="right"/>
    </xf>
    <xf numFmtId="0" fontId="10" fillId="0" borderId="1" xfId="0" applyFont="1" applyAlignment="1">
      <alignment horizontal="center"/>
    </xf>
    <xf numFmtId="2" fontId="9" fillId="0" borderId="1" xfId="0" applyFont="1" applyAlignment="1">
      <alignment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NumberFormat="1" applyAlignment="1">
      <alignment horizontal="center"/>
    </xf>
    <xf numFmtId="2" fontId="9" fillId="0" borderId="1" xfId="0" applyFont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9" fontId="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9" fontId="8" fillId="0" borderId="0" xfId="0" applyNumberFormat="1" applyFont="1" applyAlignment="1">
      <alignment horizontal="left"/>
    </xf>
    <xf numFmtId="0" fontId="5" fillId="2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I76"/>
  <sheetViews>
    <sheetView tabSelected="1" workbookViewId="0" topLeftCell="A29">
      <selection activeCell="AG52" sqref="AG52"/>
    </sheetView>
  </sheetViews>
  <sheetFormatPr defaultColWidth="9.140625" defaultRowHeight="24.75" customHeight="1"/>
  <cols>
    <col min="1" max="1" width="4.00390625" style="0" customWidth="1"/>
    <col min="2" max="2" width="6.421875" style="1" bestFit="1" customWidth="1"/>
    <col min="3" max="3" width="8.140625" style="1" customWidth="1"/>
    <col min="4" max="4" width="4.28125" style="1" customWidth="1"/>
    <col min="5" max="5" width="5.140625" style="1" customWidth="1"/>
    <col min="6" max="39" width="4.140625" style="1" customWidth="1"/>
    <col min="40" max="40" width="4.8515625" style="1" customWidth="1"/>
    <col min="41" max="42" width="4.7109375" style="1" customWidth="1"/>
    <col min="43" max="43" width="4.8515625" style="1" customWidth="1"/>
    <col min="44" max="44" width="0" style="1" hidden="1" customWidth="1"/>
    <col min="45" max="45" width="4.421875" style="1" customWidth="1"/>
    <col min="46" max="46" width="4.57421875" style="1" customWidth="1"/>
    <col min="47" max="47" width="5.57421875" style="1" customWidth="1"/>
    <col min="48" max="48" width="6.00390625" style="1" customWidth="1"/>
    <col min="49" max="243" width="3.7109375" style="1" customWidth="1"/>
  </cols>
  <sheetData>
    <row r="1" ht="9.75" customHeight="1"/>
    <row r="2" spans="2:29" s="5" customFormat="1" ht="16.5" customHeight="1">
      <c r="B2" s="1"/>
      <c r="C2" s="1"/>
      <c r="D2"/>
      <c r="E2"/>
      <c r="F2"/>
      <c r="G2"/>
      <c r="H2"/>
      <c r="I2" s="29" t="s">
        <v>34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ht="11.25" customHeight="1"/>
    <row r="4" spans="2:48" s="1" customFormat="1" ht="15" customHeight="1">
      <c r="B4" s="2" t="s">
        <v>0</v>
      </c>
      <c r="C4" s="2" t="s">
        <v>1</v>
      </c>
      <c r="D4" s="2">
        <v>1</v>
      </c>
      <c r="E4" s="2">
        <f aca="true" t="shared" si="0" ref="E4:AF4">D4+1</f>
        <v>2</v>
      </c>
      <c r="F4" s="2">
        <f t="shared" si="0"/>
        <v>3</v>
      </c>
      <c r="G4" s="2">
        <f t="shared" si="0"/>
        <v>4</v>
      </c>
      <c r="H4" s="2">
        <f t="shared" si="0"/>
        <v>5</v>
      </c>
      <c r="I4" s="2">
        <f t="shared" si="0"/>
        <v>6</v>
      </c>
      <c r="J4" s="2">
        <f t="shared" si="0"/>
        <v>7</v>
      </c>
      <c r="K4" s="2">
        <f t="shared" si="0"/>
        <v>8</v>
      </c>
      <c r="L4" s="2">
        <f t="shared" si="0"/>
        <v>9</v>
      </c>
      <c r="M4" s="2">
        <f t="shared" si="0"/>
        <v>10</v>
      </c>
      <c r="N4" s="2">
        <f t="shared" si="0"/>
        <v>11</v>
      </c>
      <c r="O4" s="2">
        <f t="shared" si="0"/>
        <v>12</v>
      </c>
      <c r="P4" s="2">
        <f t="shared" si="0"/>
        <v>13</v>
      </c>
      <c r="Q4" s="2">
        <f t="shared" si="0"/>
        <v>14</v>
      </c>
      <c r="R4" s="2">
        <f t="shared" si="0"/>
        <v>15</v>
      </c>
      <c r="S4" s="2">
        <f t="shared" si="0"/>
        <v>16</v>
      </c>
      <c r="T4" s="2">
        <f t="shared" si="0"/>
        <v>17</v>
      </c>
      <c r="U4" s="2">
        <f t="shared" si="0"/>
        <v>18</v>
      </c>
      <c r="V4" s="2">
        <f t="shared" si="0"/>
        <v>19</v>
      </c>
      <c r="W4" s="2">
        <f t="shared" si="0"/>
        <v>20</v>
      </c>
      <c r="X4" s="2">
        <f t="shared" si="0"/>
        <v>21</v>
      </c>
      <c r="Y4" s="2">
        <f t="shared" si="0"/>
        <v>22</v>
      </c>
      <c r="Z4" s="2">
        <f t="shared" si="0"/>
        <v>23</v>
      </c>
      <c r="AA4" s="2">
        <f t="shared" si="0"/>
        <v>24</v>
      </c>
      <c r="AB4" s="2">
        <f t="shared" si="0"/>
        <v>25</v>
      </c>
      <c r="AC4" s="2">
        <f t="shared" si="0"/>
        <v>26</v>
      </c>
      <c r="AD4" s="2">
        <f t="shared" si="0"/>
        <v>27</v>
      </c>
      <c r="AE4" s="2">
        <f t="shared" si="0"/>
        <v>28</v>
      </c>
      <c r="AF4" s="2">
        <f t="shared" si="0"/>
        <v>29</v>
      </c>
      <c r="AG4" s="2">
        <v>30</v>
      </c>
      <c r="AH4" s="2">
        <f aca="true" t="shared" si="1" ref="AH4:AQ4">AG4+1</f>
        <v>31</v>
      </c>
      <c r="AI4" s="2">
        <f t="shared" si="1"/>
        <v>32</v>
      </c>
      <c r="AJ4" s="2">
        <f t="shared" si="1"/>
        <v>33</v>
      </c>
      <c r="AK4" s="2">
        <f t="shared" si="1"/>
        <v>34</v>
      </c>
      <c r="AL4" s="2">
        <f t="shared" si="1"/>
        <v>35</v>
      </c>
      <c r="AM4" s="2">
        <f t="shared" si="1"/>
        <v>36</v>
      </c>
      <c r="AN4" s="2">
        <f t="shared" si="1"/>
        <v>37</v>
      </c>
      <c r="AO4" s="2">
        <f t="shared" si="1"/>
        <v>38</v>
      </c>
      <c r="AP4" s="2">
        <f t="shared" si="1"/>
        <v>39</v>
      </c>
      <c r="AQ4" s="2">
        <f t="shared" si="1"/>
        <v>40</v>
      </c>
      <c r="AR4" s="2"/>
      <c r="AS4" s="2">
        <v>41</v>
      </c>
      <c r="AT4" s="2">
        <f>AS4+1</f>
        <v>42</v>
      </c>
      <c r="AU4" s="2">
        <v>43</v>
      </c>
      <c r="AV4" s="2">
        <v>44</v>
      </c>
    </row>
    <row r="5" ht="9.75" customHeight="1"/>
    <row r="6" spans="1:48" s="3" customFormat="1" ht="12.75" customHeight="1">
      <c r="A6" s="26">
        <v>1</v>
      </c>
      <c r="B6" s="10" t="s">
        <v>20</v>
      </c>
      <c r="C6" s="12">
        <f>SUM(D6:AV6)</f>
        <v>59</v>
      </c>
      <c r="D6" s="13"/>
      <c r="E6" s="14">
        <v>1</v>
      </c>
      <c r="F6" s="14">
        <v>2</v>
      </c>
      <c r="G6" s="14"/>
      <c r="H6" s="14">
        <v>1</v>
      </c>
      <c r="I6" s="14">
        <v>3</v>
      </c>
      <c r="J6" s="14"/>
      <c r="K6" s="14"/>
      <c r="L6" s="14">
        <v>2</v>
      </c>
      <c r="M6" s="14">
        <v>1</v>
      </c>
      <c r="N6" s="14">
        <v>2</v>
      </c>
      <c r="O6" s="14">
        <v>2</v>
      </c>
      <c r="P6" s="14">
        <v>2</v>
      </c>
      <c r="Q6" s="14">
        <v>1</v>
      </c>
      <c r="R6" s="14">
        <v>1</v>
      </c>
      <c r="S6" s="14"/>
      <c r="T6" s="14">
        <v>2</v>
      </c>
      <c r="U6" s="13"/>
      <c r="V6" s="14">
        <v>2</v>
      </c>
      <c r="W6" s="14"/>
      <c r="X6" s="14">
        <v>3</v>
      </c>
      <c r="Y6" s="14"/>
      <c r="Z6" s="14">
        <v>4</v>
      </c>
      <c r="AA6" s="14">
        <v>3</v>
      </c>
      <c r="AB6" s="14">
        <v>2</v>
      </c>
      <c r="AC6" s="14">
        <v>1</v>
      </c>
      <c r="AD6" s="14">
        <v>1</v>
      </c>
      <c r="AE6" s="14"/>
      <c r="AF6" s="14">
        <v>1</v>
      </c>
      <c r="AG6" s="14">
        <v>2</v>
      </c>
      <c r="AH6" s="14"/>
      <c r="AI6" s="14"/>
      <c r="AJ6" s="14"/>
      <c r="AK6" s="14"/>
      <c r="AL6" s="14">
        <v>1</v>
      </c>
      <c r="AM6" s="14"/>
      <c r="AN6" s="14">
        <v>2</v>
      </c>
      <c r="AO6" s="14">
        <v>4</v>
      </c>
      <c r="AP6" s="14">
        <v>1</v>
      </c>
      <c r="AQ6" s="14"/>
      <c r="AR6" s="14"/>
      <c r="AS6" s="14">
        <v>2</v>
      </c>
      <c r="AT6" s="14">
        <v>6</v>
      </c>
      <c r="AU6" s="14">
        <v>1</v>
      </c>
      <c r="AV6" s="14">
        <v>3</v>
      </c>
    </row>
    <row r="7" spans="1:243" s="3" customFormat="1" ht="12.75" customHeight="1">
      <c r="A7" s="26">
        <v>2</v>
      </c>
      <c r="B7" s="10" t="s">
        <v>4</v>
      </c>
      <c r="C7" s="12">
        <f aca="true" t="shared" si="2" ref="C7:C31">SUM(D7:AT7)</f>
        <v>2138</v>
      </c>
      <c r="D7" s="14">
        <v>63</v>
      </c>
      <c r="E7" s="14">
        <v>44</v>
      </c>
      <c r="F7" s="14">
        <v>92</v>
      </c>
      <c r="G7" s="14">
        <v>22</v>
      </c>
      <c r="H7" s="14">
        <v>35</v>
      </c>
      <c r="I7" s="14">
        <v>33</v>
      </c>
      <c r="J7" s="14">
        <v>27</v>
      </c>
      <c r="K7" s="14">
        <v>40</v>
      </c>
      <c r="L7" s="14">
        <v>56</v>
      </c>
      <c r="M7" s="14">
        <v>53</v>
      </c>
      <c r="N7" s="14">
        <v>41</v>
      </c>
      <c r="O7" s="14">
        <v>53</v>
      </c>
      <c r="P7" s="14">
        <v>42</v>
      </c>
      <c r="Q7" s="14">
        <v>30</v>
      </c>
      <c r="R7" s="14">
        <v>77</v>
      </c>
      <c r="S7" s="14">
        <v>59</v>
      </c>
      <c r="T7" s="14">
        <v>42</v>
      </c>
      <c r="U7" s="14">
        <v>51</v>
      </c>
      <c r="V7" s="14">
        <v>46</v>
      </c>
      <c r="W7" s="14">
        <v>40</v>
      </c>
      <c r="X7" s="14">
        <v>36</v>
      </c>
      <c r="Y7" s="14">
        <v>66</v>
      </c>
      <c r="Z7" s="14">
        <v>56</v>
      </c>
      <c r="AA7" s="14">
        <v>81</v>
      </c>
      <c r="AB7" s="14">
        <v>67</v>
      </c>
      <c r="AC7" s="14">
        <v>33</v>
      </c>
      <c r="AD7" s="14">
        <v>55</v>
      </c>
      <c r="AE7" s="14">
        <v>51</v>
      </c>
      <c r="AF7" s="14">
        <v>62</v>
      </c>
      <c r="AG7" s="14">
        <v>65</v>
      </c>
      <c r="AH7" s="14">
        <v>121</v>
      </c>
      <c r="AI7" s="14">
        <v>58</v>
      </c>
      <c r="AJ7" s="14">
        <v>82</v>
      </c>
      <c r="AK7" s="14">
        <v>44</v>
      </c>
      <c r="AL7" s="14">
        <v>40</v>
      </c>
      <c r="AM7" s="14">
        <v>35</v>
      </c>
      <c r="AN7" s="14">
        <v>54</v>
      </c>
      <c r="AO7" s="14">
        <v>43</v>
      </c>
      <c r="AP7" s="14">
        <v>54</v>
      </c>
      <c r="AQ7" s="14">
        <v>43</v>
      </c>
      <c r="AR7" s="14"/>
      <c r="AS7" s="14">
        <v>16</v>
      </c>
      <c r="AT7" s="14">
        <v>30</v>
      </c>
      <c r="AU7" s="14">
        <v>40</v>
      </c>
      <c r="AV7" s="14">
        <v>11</v>
      </c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spans="1:48" s="3" customFormat="1" ht="12.75" customHeight="1">
      <c r="A8" s="26">
        <v>3</v>
      </c>
      <c r="B8" s="10" t="s">
        <v>3</v>
      </c>
      <c r="C8" s="12">
        <f t="shared" si="2"/>
        <v>23</v>
      </c>
      <c r="D8" s="14">
        <v>2</v>
      </c>
      <c r="E8" s="14"/>
      <c r="F8" s="14"/>
      <c r="G8" s="14">
        <v>2</v>
      </c>
      <c r="H8" s="14"/>
      <c r="I8" s="14"/>
      <c r="J8" s="14"/>
      <c r="K8" s="14"/>
      <c r="L8" s="14">
        <v>1</v>
      </c>
      <c r="M8" s="14"/>
      <c r="N8" s="14"/>
      <c r="O8" s="14">
        <v>1</v>
      </c>
      <c r="P8" s="14">
        <v>1</v>
      </c>
      <c r="Q8" s="14"/>
      <c r="R8" s="14"/>
      <c r="S8" s="14">
        <v>1</v>
      </c>
      <c r="T8" s="14">
        <v>1</v>
      </c>
      <c r="U8" s="14">
        <v>3</v>
      </c>
      <c r="V8" s="14"/>
      <c r="W8" s="14"/>
      <c r="X8" s="14"/>
      <c r="Y8" s="14">
        <v>1</v>
      </c>
      <c r="Z8" s="14"/>
      <c r="AA8" s="14">
        <v>1</v>
      </c>
      <c r="AB8" s="14">
        <v>1</v>
      </c>
      <c r="AC8" s="14"/>
      <c r="AD8" s="14">
        <v>1</v>
      </c>
      <c r="AE8" s="14"/>
      <c r="AF8" s="14">
        <v>1</v>
      </c>
      <c r="AG8" s="14"/>
      <c r="AH8" s="14"/>
      <c r="AI8" s="14"/>
      <c r="AJ8" s="14"/>
      <c r="AK8" s="14"/>
      <c r="AL8" s="14">
        <v>1</v>
      </c>
      <c r="AM8" s="14"/>
      <c r="AN8" s="14">
        <v>1</v>
      </c>
      <c r="AO8" s="14"/>
      <c r="AP8" s="14">
        <v>2</v>
      </c>
      <c r="AQ8" s="14"/>
      <c r="AR8" s="14"/>
      <c r="AS8" s="14">
        <v>1</v>
      </c>
      <c r="AT8" s="14">
        <v>1</v>
      </c>
      <c r="AU8" s="14">
        <v>2</v>
      </c>
      <c r="AV8" s="14">
        <v>1</v>
      </c>
    </row>
    <row r="9" spans="1:48" s="3" customFormat="1" ht="12.75" customHeight="1">
      <c r="A9" s="27">
        <v>4</v>
      </c>
      <c r="B9" s="10" t="s">
        <v>10</v>
      </c>
      <c r="C9" s="12">
        <f t="shared" si="2"/>
        <v>737</v>
      </c>
      <c r="D9" s="14">
        <v>6</v>
      </c>
      <c r="E9" s="14">
        <v>14</v>
      </c>
      <c r="F9" s="14">
        <v>29</v>
      </c>
      <c r="G9" s="14">
        <v>5</v>
      </c>
      <c r="H9" s="14">
        <v>13</v>
      </c>
      <c r="I9" s="14">
        <v>16</v>
      </c>
      <c r="J9" s="14">
        <v>20</v>
      </c>
      <c r="K9" s="14">
        <v>17</v>
      </c>
      <c r="L9" s="14">
        <v>18</v>
      </c>
      <c r="M9" s="14">
        <v>22</v>
      </c>
      <c r="N9" s="14">
        <v>24</v>
      </c>
      <c r="O9" s="14">
        <v>17</v>
      </c>
      <c r="P9" s="14">
        <v>18</v>
      </c>
      <c r="Q9" s="14">
        <v>16</v>
      </c>
      <c r="R9" s="14">
        <v>17</v>
      </c>
      <c r="S9" s="14">
        <v>21</v>
      </c>
      <c r="T9" s="14">
        <v>10</v>
      </c>
      <c r="U9" s="14">
        <v>15</v>
      </c>
      <c r="V9" s="14">
        <v>9</v>
      </c>
      <c r="W9" s="14">
        <v>17</v>
      </c>
      <c r="X9" s="14">
        <v>12</v>
      </c>
      <c r="Y9" s="14">
        <v>27</v>
      </c>
      <c r="Z9" s="14">
        <v>23</v>
      </c>
      <c r="AA9" s="14">
        <v>25</v>
      </c>
      <c r="AB9" s="14">
        <v>28</v>
      </c>
      <c r="AC9" s="14">
        <v>11</v>
      </c>
      <c r="AD9" s="14">
        <v>12</v>
      </c>
      <c r="AE9" s="14">
        <v>12</v>
      </c>
      <c r="AF9" s="14">
        <v>20</v>
      </c>
      <c r="AG9" s="14">
        <v>28</v>
      </c>
      <c r="AH9" s="14">
        <v>20</v>
      </c>
      <c r="AI9" s="14">
        <v>17</v>
      </c>
      <c r="AJ9" s="14">
        <v>17</v>
      </c>
      <c r="AK9" s="14">
        <v>31</v>
      </c>
      <c r="AL9" s="14">
        <v>16</v>
      </c>
      <c r="AM9" s="14">
        <v>16</v>
      </c>
      <c r="AN9" s="14">
        <v>22</v>
      </c>
      <c r="AO9" s="14">
        <v>29</v>
      </c>
      <c r="AP9" s="14">
        <v>21</v>
      </c>
      <c r="AQ9" s="14">
        <v>2</v>
      </c>
      <c r="AR9" s="14"/>
      <c r="AS9" s="14">
        <v>9</v>
      </c>
      <c r="AT9" s="14">
        <v>15</v>
      </c>
      <c r="AU9" s="14">
        <v>22</v>
      </c>
      <c r="AV9" s="14">
        <v>12</v>
      </c>
    </row>
    <row r="10" spans="1:48" s="3" customFormat="1" ht="12.75" customHeight="1">
      <c r="A10" s="27">
        <v>5</v>
      </c>
      <c r="B10" s="10" t="s">
        <v>21</v>
      </c>
      <c r="C10" s="12">
        <f t="shared" si="2"/>
        <v>1944</v>
      </c>
      <c r="D10" s="14">
        <v>43</v>
      </c>
      <c r="E10" s="14">
        <v>47</v>
      </c>
      <c r="F10" s="14">
        <v>41</v>
      </c>
      <c r="G10" s="14">
        <v>23</v>
      </c>
      <c r="H10" s="14">
        <v>36</v>
      </c>
      <c r="I10" s="14">
        <v>42</v>
      </c>
      <c r="J10" s="14">
        <v>40</v>
      </c>
      <c r="K10" s="14">
        <v>57</v>
      </c>
      <c r="L10" s="14">
        <v>60</v>
      </c>
      <c r="M10" s="14">
        <v>55</v>
      </c>
      <c r="N10" s="14">
        <v>45</v>
      </c>
      <c r="O10" s="14">
        <v>33</v>
      </c>
      <c r="P10" s="14">
        <v>47</v>
      </c>
      <c r="Q10" s="14">
        <v>51</v>
      </c>
      <c r="R10" s="14">
        <v>44</v>
      </c>
      <c r="S10" s="14">
        <v>51</v>
      </c>
      <c r="T10" s="14">
        <v>50</v>
      </c>
      <c r="U10" s="14">
        <v>40</v>
      </c>
      <c r="V10" s="14">
        <v>45</v>
      </c>
      <c r="W10" s="14">
        <v>32</v>
      </c>
      <c r="X10" s="14">
        <v>30</v>
      </c>
      <c r="Y10" s="14">
        <v>41</v>
      </c>
      <c r="Z10" s="14">
        <v>52</v>
      </c>
      <c r="AA10" s="14">
        <v>70</v>
      </c>
      <c r="AB10" s="14">
        <v>54</v>
      </c>
      <c r="AC10" s="14">
        <v>32</v>
      </c>
      <c r="AD10" s="14">
        <v>48</v>
      </c>
      <c r="AE10" s="14">
        <v>30</v>
      </c>
      <c r="AF10" s="14">
        <v>46</v>
      </c>
      <c r="AG10" s="14">
        <v>53</v>
      </c>
      <c r="AH10" s="14">
        <v>92</v>
      </c>
      <c r="AI10" s="14">
        <v>73</v>
      </c>
      <c r="AJ10" s="14">
        <v>53</v>
      </c>
      <c r="AK10" s="14">
        <v>48</v>
      </c>
      <c r="AL10" s="14">
        <v>42</v>
      </c>
      <c r="AM10" s="14">
        <v>35</v>
      </c>
      <c r="AN10" s="14">
        <v>44</v>
      </c>
      <c r="AO10" s="14">
        <v>68</v>
      </c>
      <c r="AP10" s="14">
        <v>56</v>
      </c>
      <c r="AQ10" s="14">
        <v>17</v>
      </c>
      <c r="AR10" s="14"/>
      <c r="AS10" s="14">
        <v>48</v>
      </c>
      <c r="AT10" s="14">
        <v>30</v>
      </c>
      <c r="AU10" s="14">
        <v>36</v>
      </c>
      <c r="AV10" s="14">
        <v>17</v>
      </c>
    </row>
    <row r="11" spans="1:48" s="3" customFormat="1" ht="12.75" customHeight="1">
      <c r="A11" s="27">
        <v>6</v>
      </c>
      <c r="B11" s="10" t="s">
        <v>18</v>
      </c>
      <c r="C11" s="12">
        <f t="shared" si="2"/>
        <v>3141</v>
      </c>
      <c r="D11" s="14">
        <v>106</v>
      </c>
      <c r="E11" s="14">
        <v>84</v>
      </c>
      <c r="F11" s="14">
        <v>92</v>
      </c>
      <c r="G11" s="14">
        <v>83</v>
      </c>
      <c r="H11" s="14">
        <v>63</v>
      </c>
      <c r="I11" s="14">
        <v>51</v>
      </c>
      <c r="J11" s="14">
        <v>58</v>
      </c>
      <c r="K11" s="14">
        <v>53</v>
      </c>
      <c r="L11" s="14">
        <v>80</v>
      </c>
      <c r="M11" s="14">
        <v>73</v>
      </c>
      <c r="N11" s="14">
        <v>69</v>
      </c>
      <c r="O11" s="14">
        <v>67</v>
      </c>
      <c r="P11" s="14">
        <v>72</v>
      </c>
      <c r="Q11" s="14">
        <v>55</v>
      </c>
      <c r="R11" s="14">
        <v>66</v>
      </c>
      <c r="S11" s="14">
        <v>72</v>
      </c>
      <c r="T11" s="14">
        <v>87</v>
      </c>
      <c r="U11" s="14">
        <v>67</v>
      </c>
      <c r="V11" s="14">
        <v>58</v>
      </c>
      <c r="W11" s="14">
        <v>84</v>
      </c>
      <c r="X11" s="14">
        <v>42</v>
      </c>
      <c r="Y11" s="14">
        <v>75</v>
      </c>
      <c r="Z11" s="14">
        <v>65</v>
      </c>
      <c r="AA11" s="14">
        <v>171</v>
      </c>
      <c r="AB11" s="14">
        <v>133</v>
      </c>
      <c r="AC11" s="14">
        <v>49</v>
      </c>
      <c r="AD11" s="14">
        <v>105</v>
      </c>
      <c r="AE11" s="14">
        <v>46</v>
      </c>
      <c r="AF11" s="14">
        <v>101</v>
      </c>
      <c r="AG11" s="14">
        <v>77</v>
      </c>
      <c r="AH11" s="14">
        <v>119</v>
      </c>
      <c r="AI11" s="14">
        <v>78</v>
      </c>
      <c r="AJ11" s="14">
        <v>51</v>
      </c>
      <c r="AK11" s="14">
        <v>62</v>
      </c>
      <c r="AL11" s="14">
        <v>57</v>
      </c>
      <c r="AM11" s="14">
        <v>58</v>
      </c>
      <c r="AN11" s="14">
        <v>83</v>
      </c>
      <c r="AO11" s="14">
        <v>73</v>
      </c>
      <c r="AP11" s="14">
        <v>85</v>
      </c>
      <c r="AQ11" s="14">
        <v>71</v>
      </c>
      <c r="AR11" s="14"/>
      <c r="AS11" s="14">
        <v>43</v>
      </c>
      <c r="AT11" s="14">
        <v>57</v>
      </c>
      <c r="AU11" s="14">
        <v>51</v>
      </c>
      <c r="AV11" s="14">
        <v>26</v>
      </c>
    </row>
    <row r="12" spans="1:48" s="3" customFormat="1" ht="12.75" customHeight="1">
      <c r="A12" s="27">
        <v>7</v>
      </c>
      <c r="B12" s="10" t="s">
        <v>22</v>
      </c>
      <c r="C12" s="12">
        <f t="shared" si="2"/>
        <v>101</v>
      </c>
      <c r="D12" s="14"/>
      <c r="E12" s="14">
        <v>4</v>
      </c>
      <c r="F12" s="14"/>
      <c r="G12" s="14">
        <v>3</v>
      </c>
      <c r="H12" s="14">
        <v>2</v>
      </c>
      <c r="I12" s="14">
        <v>2</v>
      </c>
      <c r="J12" s="14"/>
      <c r="K12" s="14">
        <v>3</v>
      </c>
      <c r="L12" s="14">
        <v>3</v>
      </c>
      <c r="M12" s="14">
        <v>1</v>
      </c>
      <c r="N12" s="14">
        <v>2</v>
      </c>
      <c r="O12" s="14">
        <v>4</v>
      </c>
      <c r="P12" s="14">
        <v>2</v>
      </c>
      <c r="Q12" s="14">
        <v>5</v>
      </c>
      <c r="R12" s="14"/>
      <c r="S12" s="14">
        <v>3</v>
      </c>
      <c r="T12" s="14"/>
      <c r="U12" s="14"/>
      <c r="V12" s="14">
        <v>2</v>
      </c>
      <c r="W12" s="14">
        <v>5</v>
      </c>
      <c r="X12" s="14">
        <v>2</v>
      </c>
      <c r="Y12" s="14">
        <v>1</v>
      </c>
      <c r="Z12" s="14">
        <v>7</v>
      </c>
      <c r="AA12" s="14">
        <v>4</v>
      </c>
      <c r="AB12" s="14">
        <v>2</v>
      </c>
      <c r="AC12" s="14">
        <v>3</v>
      </c>
      <c r="AD12" s="14">
        <v>4</v>
      </c>
      <c r="AE12" s="14">
        <v>1</v>
      </c>
      <c r="AF12" s="14">
        <v>1</v>
      </c>
      <c r="AG12" s="14">
        <v>1</v>
      </c>
      <c r="AH12" s="14">
        <v>1</v>
      </c>
      <c r="AI12" s="14">
        <v>3</v>
      </c>
      <c r="AJ12" s="14">
        <v>2</v>
      </c>
      <c r="AK12" s="14">
        <v>1</v>
      </c>
      <c r="AL12" s="14">
        <v>1</v>
      </c>
      <c r="AM12" s="14">
        <v>5</v>
      </c>
      <c r="AN12" s="14">
        <v>4</v>
      </c>
      <c r="AO12" s="14">
        <v>8</v>
      </c>
      <c r="AP12" s="14">
        <v>5</v>
      </c>
      <c r="AQ12" s="14"/>
      <c r="AR12" s="14"/>
      <c r="AS12" s="14">
        <v>2</v>
      </c>
      <c r="AT12" s="14">
        <v>2</v>
      </c>
      <c r="AU12" s="14">
        <v>1</v>
      </c>
      <c r="AV12" s="14">
        <v>1</v>
      </c>
    </row>
    <row r="13" spans="1:48" s="3" customFormat="1" ht="12.75" customHeight="1">
      <c r="A13" s="27">
        <v>8</v>
      </c>
      <c r="B13" s="10" t="s">
        <v>23</v>
      </c>
      <c r="C13" s="12">
        <f t="shared" si="2"/>
        <v>13</v>
      </c>
      <c r="D13" s="14"/>
      <c r="E13" s="14"/>
      <c r="F13" s="14"/>
      <c r="G13" s="14"/>
      <c r="H13" s="14"/>
      <c r="I13" s="14"/>
      <c r="J13" s="14"/>
      <c r="K13" s="14"/>
      <c r="L13" s="14">
        <v>2</v>
      </c>
      <c r="M13" s="14"/>
      <c r="N13" s="14"/>
      <c r="O13" s="14"/>
      <c r="P13" s="14"/>
      <c r="Q13" s="14"/>
      <c r="R13" s="14">
        <v>1</v>
      </c>
      <c r="S13" s="14">
        <v>1</v>
      </c>
      <c r="T13" s="14">
        <v>2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>
        <v>1</v>
      </c>
      <c r="AF13" s="14">
        <v>1</v>
      </c>
      <c r="AG13" s="14"/>
      <c r="AH13" s="14">
        <v>1</v>
      </c>
      <c r="AI13" s="14"/>
      <c r="AJ13" s="14">
        <v>1</v>
      </c>
      <c r="AK13" s="14"/>
      <c r="AL13" s="14"/>
      <c r="AM13" s="14"/>
      <c r="AN13" s="14"/>
      <c r="AO13" s="14">
        <v>1</v>
      </c>
      <c r="AP13" s="14">
        <v>1</v>
      </c>
      <c r="AQ13" s="14"/>
      <c r="AR13" s="14"/>
      <c r="AS13" s="14"/>
      <c r="AT13" s="14">
        <v>1</v>
      </c>
      <c r="AU13" s="14"/>
      <c r="AV13" s="14"/>
    </row>
    <row r="14" spans="1:48" s="3" customFormat="1" ht="12.75" customHeight="1">
      <c r="A14" s="27">
        <v>9</v>
      </c>
      <c r="B14" s="10" t="s">
        <v>24</v>
      </c>
      <c r="C14" s="12">
        <f t="shared" si="2"/>
        <v>171</v>
      </c>
      <c r="D14" s="14">
        <v>4</v>
      </c>
      <c r="E14" s="14"/>
      <c r="F14" s="14">
        <v>4</v>
      </c>
      <c r="G14" s="14">
        <v>2</v>
      </c>
      <c r="H14" s="14">
        <v>3</v>
      </c>
      <c r="I14" s="14">
        <v>5</v>
      </c>
      <c r="J14" s="14"/>
      <c r="K14" s="14">
        <v>5</v>
      </c>
      <c r="L14" s="14">
        <v>1</v>
      </c>
      <c r="M14" s="14">
        <v>9</v>
      </c>
      <c r="N14" s="14">
        <v>4</v>
      </c>
      <c r="O14" s="14">
        <v>5</v>
      </c>
      <c r="P14" s="14">
        <v>2</v>
      </c>
      <c r="Q14" s="14">
        <v>3</v>
      </c>
      <c r="R14" s="14">
        <v>5</v>
      </c>
      <c r="S14" s="14">
        <v>2</v>
      </c>
      <c r="T14" s="14">
        <v>3</v>
      </c>
      <c r="U14" s="14">
        <v>3</v>
      </c>
      <c r="V14" s="14">
        <v>4</v>
      </c>
      <c r="W14" s="14">
        <v>1</v>
      </c>
      <c r="X14" s="14">
        <v>3</v>
      </c>
      <c r="Y14" s="14">
        <v>6</v>
      </c>
      <c r="Z14" s="14">
        <v>11</v>
      </c>
      <c r="AA14" s="14">
        <v>13</v>
      </c>
      <c r="AB14" s="14">
        <v>4</v>
      </c>
      <c r="AC14" s="14">
        <v>3</v>
      </c>
      <c r="AD14" s="14">
        <v>2</v>
      </c>
      <c r="AE14" s="14"/>
      <c r="AF14" s="14">
        <v>2</v>
      </c>
      <c r="AG14" s="14">
        <v>2</v>
      </c>
      <c r="AH14" s="14">
        <v>4</v>
      </c>
      <c r="AI14" s="14">
        <v>6</v>
      </c>
      <c r="AJ14" s="14">
        <v>6</v>
      </c>
      <c r="AK14" s="14">
        <v>8</v>
      </c>
      <c r="AL14" s="14">
        <v>2</v>
      </c>
      <c r="AM14" s="14"/>
      <c r="AN14" s="14">
        <v>6</v>
      </c>
      <c r="AO14" s="14">
        <v>5</v>
      </c>
      <c r="AP14" s="14">
        <v>3</v>
      </c>
      <c r="AQ14" s="14">
        <v>4</v>
      </c>
      <c r="AR14" s="14"/>
      <c r="AS14" s="14">
        <v>10</v>
      </c>
      <c r="AT14" s="14">
        <v>6</v>
      </c>
      <c r="AU14" s="14">
        <v>1</v>
      </c>
      <c r="AV14" s="14">
        <v>4</v>
      </c>
    </row>
    <row r="15" spans="1:48" s="3" customFormat="1" ht="12.75" customHeight="1">
      <c r="A15" s="27">
        <v>10</v>
      </c>
      <c r="B15" s="10" t="s">
        <v>25</v>
      </c>
      <c r="C15" s="12">
        <f t="shared" si="2"/>
        <v>134</v>
      </c>
      <c r="D15" s="14"/>
      <c r="E15" s="14">
        <v>1</v>
      </c>
      <c r="F15" s="14">
        <v>6</v>
      </c>
      <c r="G15" s="14"/>
      <c r="H15" s="14">
        <v>4</v>
      </c>
      <c r="I15" s="14">
        <v>6</v>
      </c>
      <c r="J15" s="14"/>
      <c r="K15" s="14">
        <v>1</v>
      </c>
      <c r="L15" s="14"/>
      <c r="M15" s="14">
        <v>5</v>
      </c>
      <c r="N15" s="14">
        <v>6</v>
      </c>
      <c r="O15" s="14">
        <v>2</v>
      </c>
      <c r="P15" s="14">
        <v>4</v>
      </c>
      <c r="Q15" s="14">
        <v>3</v>
      </c>
      <c r="R15" s="14">
        <v>1</v>
      </c>
      <c r="S15" s="14">
        <v>1</v>
      </c>
      <c r="T15" s="14">
        <v>3</v>
      </c>
      <c r="U15" s="14">
        <v>6</v>
      </c>
      <c r="V15" s="14">
        <v>3</v>
      </c>
      <c r="W15" s="14">
        <v>3</v>
      </c>
      <c r="X15" s="14">
        <v>5</v>
      </c>
      <c r="Y15" s="14"/>
      <c r="Z15" s="14">
        <v>6</v>
      </c>
      <c r="AA15" s="14">
        <v>3</v>
      </c>
      <c r="AB15" s="14">
        <v>3</v>
      </c>
      <c r="AC15" s="14">
        <v>4</v>
      </c>
      <c r="AD15" s="14">
        <v>4</v>
      </c>
      <c r="AE15" s="14"/>
      <c r="AF15" s="14">
        <v>4</v>
      </c>
      <c r="AG15" s="14">
        <v>4</v>
      </c>
      <c r="AH15" s="14">
        <v>4</v>
      </c>
      <c r="AI15" s="14"/>
      <c r="AJ15" s="14">
        <v>5</v>
      </c>
      <c r="AK15" s="14">
        <v>8</v>
      </c>
      <c r="AL15" s="14">
        <v>3</v>
      </c>
      <c r="AM15" s="14">
        <v>1</v>
      </c>
      <c r="AN15" s="14">
        <v>4</v>
      </c>
      <c r="AO15" s="14">
        <v>7</v>
      </c>
      <c r="AP15" s="14">
        <v>2</v>
      </c>
      <c r="AQ15" s="14"/>
      <c r="AR15" s="14"/>
      <c r="AS15" s="14">
        <v>4</v>
      </c>
      <c r="AT15" s="14">
        <v>8</v>
      </c>
      <c r="AU15" s="14"/>
      <c r="AV15" s="14">
        <v>4</v>
      </c>
    </row>
    <row r="16" spans="1:48" s="3" customFormat="1" ht="12.75" customHeight="1">
      <c r="A16" s="27">
        <v>11</v>
      </c>
      <c r="B16" s="10" t="s">
        <v>9</v>
      </c>
      <c r="C16" s="12">
        <f t="shared" si="2"/>
        <v>6327</v>
      </c>
      <c r="D16" s="14">
        <v>146</v>
      </c>
      <c r="E16" s="14">
        <v>119</v>
      </c>
      <c r="F16" s="14">
        <v>149</v>
      </c>
      <c r="G16" s="14">
        <v>52</v>
      </c>
      <c r="H16" s="14">
        <v>161</v>
      </c>
      <c r="I16" s="14">
        <v>172</v>
      </c>
      <c r="J16" s="14">
        <v>127</v>
      </c>
      <c r="K16" s="14">
        <v>121</v>
      </c>
      <c r="L16" s="14">
        <v>181</v>
      </c>
      <c r="M16" s="14">
        <v>191</v>
      </c>
      <c r="N16" s="14">
        <v>160</v>
      </c>
      <c r="O16" s="14">
        <v>113</v>
      </c>
      <c r="P16" s="14">
        <v>111</v>
      </c>
      <c r="Q16" s="14">
        <v>120</v>
      </c>
      <c r="R16" s="14">
        <v>175</v>
      </c>
      <c r="S16" s="14">
        <v>155</v>
      </c>
      <c r="T16" s="14">
        <v>161</v>
      </c>
      <c r="U16" s="14">
        <v>193</v>
      </c>
      <c r="V16" s="14">
        <v>159</v>
      </c>
      <c r="W16" s="14">
        <v>186</v>
      </c>
      <c r="X16" s="14">
        <v>163</v>
      </c>
      <c r="Y16" s="14">
        <v>139</v>
      </c>
      <c r="Z16" s="14">
        <v>144</v>
      </c>
      <c r="AA16" s="14">
        <v>185</v>
      </c>
      <c r="AB16" s="14">
        <v>110</v>
      </c>
      <c r="AC16" s="14">
        <v>68</v>
      </c>
      <c r="AD16" s="14">
        <v>114</v>
      </c>
      <c r="AE16" s="14">
        <v>148</v>
      </c>
      <c r="AF16" s="14">
        <v>116</v>
      </c>
      <c r="AG16" s="14">
        <v>203</v>
      </c>
      <c r="AH16" s="14">
        <v>203</v>
      </c>
      <c r="AI16" s="14">
        <v>152</v>
      </c>
      <c r="AJ16" s="14">
        <v>182</v>
      </c>
      <c r="AK16" s="14">
        <v>178</v>
      </c>
      <c r="AL16" s="14">
        <v>165</v>
      </c>
      <c r="AM16" s="14">
        <v>136</v>
      </c>
      <c r="AN16" s="14">
        <v>192</v>
      </c>
      <c r="AO16" s="14">
        <v>182</v>
      </c>
      <c r="AP16" s="14">
        <v>156</v>
      </c>
      <c r="AQ16" s="14">
        <v>26</v>
      </c>
      <c r="AR16" s="14"/>
      <c r="AS16" s="14">
        <v>224</v>
      </c>
      <c r="AT16" s="14">
        <v>189</v>
      </c>
      <c r="AU16" s="14">
        <v>166</v>
      </c>
      <c r="AV16" s="14">
        <v>93</v>
      </c>
    </row>
    <row r="17" spans="1:48" s="3" customFormat="1" ht="12.75" customHeight="1">
      <c r="A17" s="27">
        <v>12</v>
      </c>
      <c r="B17" s="10" t="s">
        <v>26</v>
      </c>
      <c r="C17" s="12">
        <f t="shared" si="2"/>
        <v>579</v>
      </c>
      <c r="D17" s="14">
        <v>14</v>
      </c>
      <c r="E17" s="14">
        <v>19</v>
      </c>
      <c r="F17" s="14">
        <v>18</v>
      </c>
      <c r="G17" s="14">
        <v>3</v>
      </c>
      <c r="H17" s="14">
        <v>13</v>
      </c>
      <c r="I17" s="14">
        <v>21</v>
      </c>
      <c r="J17" s="14">
        <v>7</v>
      </c>
      <c r="K17" s="14">
        <v>22</v>
      </c>
      <c r="L17" s="14">
        <v>7</v>
      </c>
      <c r="M17" s="14">
        <v>6</v>
      </c>
      <c r="N17" s="14">
        <v>12</v>
      </c>
      <c r="O17" s="14">
        <v>19</v>
      </c>
      <c r="P17" s="14">
        <v>18</v>
      </c>
      <c r="Q17" s="14">
        <v>7</v>
      </c>
      <c r="R17" s="14">
        <v>28</v>
      </c>
      <c r="S17" s="14">
        <v>18</v>
      </c>
      <c r="T17" s="14">
        <v>21</v>
      </c>
      <c r="U17" s="14">
        <v>22</v>
      </c>
      <c r="V17" s="14">
        <v>15</v>
      </c>
      <c r="W17" s="14">
        <v>4</v>
      </c>
      <c r="X17" s="14">
        <v>10</v>
      </c>
      <c r="Y17" s="14">
        <v>23</v>
      </c>
      <c r="Z17" s="14">
        <v>14</v>
      </c>
      <c r="AA17" s="14">
        <v>9</v>
      </c>
      <c r="AB17" s="14">
        <v>17</v>
      </c>
      <c r="AC17" s="14">
        <v>17</v>
      </c>
      <c r="AD17" s="14">
        <v>10</v>
      </c>
      <c r="AE17" s="14">
        <v>16</v>
      </c>
      <c r="AF17" s="14">
        <v>8</v>
      </c>
      <c r="AG17" s="14">
        <v>22</v>
      </c>
      <c r="AH17" s="14">
        <v>22</v>
      </c>
      <c r="AI17" s="14">
        <v>10</v>
      </c>
      <c r="AJ17" s="14">
        <v>11</v>
      </c>
      <c r="AK17" s="14">
        <v>13</v>
      </c>
      <c r="AL17" s="14">
        <v>12</v>
      </c>
      <c r="AM17" s="14">
        <v>6</v>
      </c>
      <c r="AN17" s="14">
        <v>12</v>
      </c>
      <c r="AO17" s="14">
        <v>11</v>
      </c>
      <c r="AP17" s="14">
        <v>15</v>
      </c>
      <c r="AQ17" s="14">
        <v>4</v>
      </c>
      <c r="AR17" s="14"/>
      <c r="AS17" s="14">
        <v>11</v>
      </c>
      <c r="AT17" s="14">
        <v>12</v>
      </c>
      <c r="AU17" s="14">
        <v>8</v>
      </c>
      <c r="AV17" s="14">
        <v>9</v>
      </c>
    </row>
    <row r="18" spans="1:48" s="3" customFormat="1" ht="12.75" customHeight="1">
      <c r="A18" s="27">
        <v>13</v>
      </c>
      <c r="B18" s="10" t="s">
        <v>27</v>
      </c>
      <c r="C18" s="12">
        <f t="shared" si="2"/>
        <v>110</v>
      </c>
      <c r="D18" s="14">
        <v>3</v>
      </c>
      <c r="E18" s="14">
        <v>2</v>
      </c>
      <c r="F18" s="14">
        <v>2</v>
      </c>
      <c r="G18" s="14">
        <v>1</v>
      </c>
      <c r="H18" s="14">
        <v>2</v>
      </c>
      <c r="I18" s="14">
        <v>1</v>
      </c>
      <c r="J18" s="14">
        <v>2</v>
      </c>
      <c r="K18" s="14">
        <v>1</v>
      </c>
      <c r="L18" s="14">
        <v>6</v>
      </c>
      <c r="M18" s="14">
        <v>3</v>
      </c>
      <c r="N18" s="14">
        <v>2</v>
      </c>
      <c r="O18" s="14">
        <v>5</v>
      </c>
      <c r="P18" s="14">
        <v>3</v>
      </c>
      <c r="Q18" s="14"/>
      <c r="R18" s="14">
        <v>3</v>
      </c>
      <c r="S18" s="14">
        <v>2</v>
      </c>
      <c r="T18" s="14">
        <v>1</v>
      </c>
      <c r="U18" s="14">
        <v>4</v>
      </c>
      <c r="V18" s="14">
        <v>3</v>
      </c>
      <c r="W18" s="14">
        <v>3</v>
      </c>
      <c r="X18" s="14">
        <v>2</v>
      </c>
      <c r="Y18" s="14">
        <v>4</v>
      </c>
      <c r="Z18" s="14">
        <v>2</v>
      </c>
      <c r="AA18" s="14">
        <v>4</v>
      </c>
      <c r="AB18" s="14">
        <v>5</v>
      </c>
      <c r="AC18" s="14">
        <v>2</v>
      </c>
      <c r="AD18" s="14">
        <v>2</v>
      </c>
      <c r="AE18" s="14">
        <v>3</v>
      </c>
      <c r="AF18" s="14">
        <v>2</v>
      </c>
      <c r="AG18" s="14">
        <v>2</v>
      </c>
      <c r="AH18" s="14">
        <v>4</v>
      </c>
      <c r="AI18" s="14">
        <v>4</v>
      </c>
      <c r="AJ18" s="14">
        <v>2</v>
      </c>
      <c r="AK18" s="14">
        <v>2</v>
      </c>
      <c r="AL18" s="14">
        <v>1</v>
      </c>
      <c r="AM18" s="14">
        <v>6</v>
      </c>
      <c r="AN18" s="14">
        <v>5</v>
      </c>
      <c r="AO18" s="14">
        <v>4</v>
      </c>
      <c r="AP18" s="14"/>
      <c r="AQ18" s="14">
        <v>3</v>
      </c>
      <c r="AR18" s="14"/>
      <c r="AS18" s="14">
        <v>1</v>
      </c>
      <c r="AT18" s="14">
        <v>1</v>
      </c>
      <c r="AU18" s="14">
        <v>2</v>
      </c>
      <c r="AV18" s="14">
        <v>2</v>
      </c>
    </row>
    <row r="19" spans="1:48" s="3" customFormat="1" ht="12.75" customHeight="1">
      <c r="A19" s="27">
        <v>14</v>
      </c>
      <c r="B19" s="10" t="s">
        <v>7</v>
      </c>
      <c r="C19" s="12">
        <f t="shared" si="2"/>
        <v>86</v>
      </c>
      <c r="D19" s="14">
        <v>1</v>
      </c>
      <c r="E19" s="14"/>
      <c r="F19" s="14">
        <v>2</v>
      </c>
      <c r="G19" s="14"/>
      <c r="H19" s="14"/>
      <c r="I19" s="14">
        <v>4</v>
      </c>
      <c r="J19" s="14">
        <v>2</v>
      </c>
      <c r="K19" s="14">
        <v>2</v>
      </c>
      <c r="L19" s="14">
        <v>2</v>
      </c>
      <c r="M19" s="14">
        <v>5</v>
      </c>
      <c r="N19" s="14">
        <v>4</v>
      </c>
      <c r="O19" s="14">
        <v>6</v>
      </c>
      <c r="P19" s="14"/>
      <c r="Q19" s="14">
        <v>1</v>
      </c>
      <c r="R19" s="14">
        <v>3</v>
      </c>
      <c r="S19" s="14">
        <v>2</v>
      </c>
      <c r="T19" s="14">
        <v>2</v>
      </c>
      <c r="U19" s="14">
        <v>5</v>
      </c>
      <c r="V19" s="14">
        <v>2</v>
      </c>
      <c r="W19" s="14">
        <v>4</v>
      </c>
      <c r="X19" s="14">
        <v>1</v>
      </c>
      <c r="Y19" s="14"/>
      <c r="Z19" s="14">
        <v>3</v>
      </c>
      <c r="AA19" s="14">
        <v>2</v>
      </c>
      <c r="AB19" s="14">
        <v>2</v>
      </c>
      <c r="AC19" s="14"/>
      <c r="AD19" s="14">
        <v>1</v>
      </c>
      <c r="AE19" s="14"/>
      <c r="AF19" s="14"/>
      <c r="AG19" s="14">
        <v>1</v>
      </c>
      <c r="AH19" s="14">
        <v>2</v>
      </c>
      <c r="AI19" s="14">
        <v>1</v>
      </c>
      <c r="AJ19" s="14"/>
      <c r="AK19" s="14">
        <v>3</v>
      </c>
      <c r="AL19" s="14">
        <v>2</v>
      </c>
      <c r="AM19" s="14">
        <v>6</v>
      </c>
      <c r="AN19" s="14">
        <v>4</v>
      </c>
      <c r="AO19" s="14">
        <v>4</v>
      </c>
      <c r="AP19" s="14">
        <v>1</v>
      </c>
      <c r="AQ19" s="14"/>
      <c r="AR19" s="14"/>
      <c r="AS19" s="14">
        <v>5</v>
      </c>
      <c r="AT19" s="14">
        <v>1</v>
      </c>
      <c r="AU19" s="14"/>
      <c r="AV19" s="14">
        <v>2</v>
      </c>
    </row>
    <row r="20" spans="1:243" s="3" customFormat="1" ht="12.75" customHeight="1">
      <c r="A20" s="27">
        <v>15</v>
      </c>
      <c r="B20" s="10" t="s">
        <v>28</v>
      </c>
      <c r="C20" s="12">
        <f t="shared" si="2"/>
        <v>5</v>
      </c>
      <c r="D20" s="14"/>
      <c r="E20" s="14"/>
      <c r="F20" s="14"/>
      <c r="G20" s="14"/>
      <c r="H20" s="14"/>
      <c r="I20" s="14">
        <v>1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>
        <v>1</v>
      </c>
      <c r="U20" s="14"/>
      <c r="V20" s="14"/>
      <c r="W20" s="14"/>
      <c r="X20" s="14"/>
      <c r="Y20" s="14">
        <v>1</v>
      </c>
      <c r="Z20" s="14"/>
      <c r="AA20" s="14"/>
      <c r="AB20" s="14"/>
      <c r="AC20" s="14"/>
      <c r="AD20" s="14"/>
      <c r="AE20" s="14"/>
      <c r="AF20" s="14"/>
      <c r="AG20" s="14">
        <v>1</v>
      </c>
      <c r="AH20" s="14"/>
      <c r="AI20" s="14"/>
      <c r="AJ20" s="14">
        <v>1</v>
      </c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>
        <v>1</v>
      </c>
      <c r="AV20" s="14">
        <v>1</v>
      </c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3" customFormat="1" ht="12.75" customHeight="1">
      <c r="A21" s="27">
        <v>16</v>
      </c>
      <c r="B21" s="11" t="s">
        <v>19</v>
      </c>
      <c r="C21" s="12">
        <f t="shared" si="2"/>
        <v>1618</v>
      </c>
      <c r="D21" s="14">
        <v>22</v>
      </c>
      <c r="E21" s="14">
        <v>40</v>
      </c>
      <c r="F21" s="14">
        <v>45</v>
      </c>
      <c r="G21" s="14">
        <v>15</v>
      </c>
      <c r="H21" s="14">
        <v>39</v>
      </c>
      <c r="I21" s="14">
        <v>21</v>
      </c>
      <c r="J21" s="14">
        <v>39</v>
      </c>
      <c r="K21" s="14">
        <v>31</v>
      </c>
      <c r="L21" s="14">
        <v>42</v>
      </c>
      <c r="M21" s="14">
        <v>45</v>
      </c>
      <c r="N21" s="14">
        <v>27</v>
      </c>
      <c r="O21" s="14">
        <v>34</v>
      </c>
      <c r="P21" s="14">
        <v>33</v>
      </c>
      <c r="Q21" s="14">
        <v>34</v>
      </c>
      <c r="R21" s="14">
        <v>47</v>
      </c>
      <c r="S21" s="14">
        <v>55</v>
      </c>
      <c r="T21" s="14">
        <v>47</v>
      </c>
      <c r="U21" s="14">
        <v>38</v>
      </c>
      <c r="V21" s="14">
        <v>33</v>
      </c>
      <c r="W21" s="14">
        <v>34</v>
      </c>
      <c r="X21" s="14">
        <v>26</v>
      </c>
      <c r="Y21" s="14">
        <v>37</v>
      </c>
      <c r="Z21" s="14">
        <v>44</v>
      </c>
      <c r="AA21" s="14">
        <v>49</v>
      </c>
      <c r="AB21" s="14">
        <v>48</v>
      </c>
      <c r="AC21" s="14">
        <v>20</v>
      </c>
      <c r="AD21" s="14">
        <v>26</v>
      </c>
      <c r="AE21" s="14">
        <v>29</v>
      </c>
      <c r="AF21" s="14">
        <v>26</v>
      </c>
      <c r="AG21" s="14">
        <v>71</v>
      </c>
      <c r="AH21" s="14">
        <v>76</v>
      </c>
      <c r="AI21" s="14">
        <v>47</v>
      </c>
      <c r="AJ21" s="14">
        <v>46</v>
      </c>
      <c r="AK21" s="14">
        <v>42</v>
      </c>
      <c r="AL21" s="14">
        <v>44</v>
      </c>
      <c r="AM21" s="14">
        <v>43</v>
      </c>
      <c r="AN21" s="14">
        <v>38</v>
      </c>
      <c r="AO21" s="14">
        <v>49</v>
      </c>
      <c r="AP21" s="14">
        <v>46</v>
      </c>
      <c r="AQ21" s="14">
        <v>23</v>
      </c>
      <c r="AR21" s="14"/>
      <c r="AS21" s="14">
        <v>33</v>
      </c>
      <c r="AT21" s="14">
        <v>34</v>
      </c>
      <c r="AU21" s="14">
        <v>16</v>
      </c>
      <c r="AV21" s="14">
        <v>15</v>
      </c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3" customFormat="1" ht="12.75" customHeight="1">
      <c r="A22" s="27">
        <v>17</v>
      </c>
      <c r="B22" s="28">
        <v>0.99</v>
      </c>
      <c r="C22" s="12">
        <f t="shared" si="2"/>
        <v>232</v>
      </c>
      <c r="D22" s="14">
        <v>4</v>
      </c>
      <c r="E22" s="14">
        <v>7</v>
      </c>
      <c r="F22" s="14">
        <v>6</v>
      </c>
      <c r="G22" s="14">
        <v>1</v>
      </c>
      <c r="H22" s="14">
        <v>6</v>
      </c>
      <c r="I22" s="14">
        <v>4</v>
      </c>
      <c r="J22" s="14">
        <v>3</v>
      </c>
      <c r="K22" s="14">
        <v>2</v>
      </c>
      <c r="L22" s="14">
        <v>6</v>
      </c>
      <c r="M22" s="14">
        <v>3</v>
      </c>
      <c r="N22" s="14">
        <v>6</v>
      </c>
      <c r="O22" s="14">
        <v>11</v>
      </c>
      <c r="P22" s="14">
        <v>6</v>
      </c>
      <c r="Q22" s="14">
        <v>6</v>
      </c>
      <c r="R22" s="14">
        <v>7</v>
      </c>
      <c r="S22" s="14">
        <v>5</v>
      </c>
      <c r="T22" s="14">
        <v>11</v>
      </c>
      <c r="U22" s="14">
        <v>5</v>
      </c>
      <c r="V22" s="14">
        <v>3</v>
      </c>
      <c r="W22" s="14">
        <v>1</v>
      </c>
      <c r="X22" s="14">
        <v>8</v>
      </c>
      <c r="Y22" s="14">
        <v>8</v>
      </c>
      <c r="Z22" s="14">
        <v>9</v>
      </c>
      <c r="AA22" s="14">
        <v>6</v>
      </c>
      <c r="AB22" s="14">
        <v>4</v>
      </c>
      <c r="AC22" s="14">
        <v>4</v>
      </c>
      <c r="AD22" s="14">
        <v>4</v>
      </c>
      <c r="AE22" s="14">
        <v>4</v>
      </c>
      <c r="AF22" s="14">
        <v>4</v>
      </c>
      <c r="AG22" s="14">
        <v>4</v>
      </c>
      <c r="AH22" s="14">
        <v>8</v>
      </c>
      <c r="AI22" s="14">
        <v>3</v>
      </c>
      <c r="AJ22" s="14">
        <v>7</v>
      </c>
      <c r="AK22" s="14">
        <v>10</v>
      </c>
      <c r="AL22" s="14">
        <v>7</v>
      </c>
      <c r="AM22" s="14">
        <v>7</v>
      </c>
      <c r="AN22" s="14">
        <v>8</v>
      </c>
      <c r="AO22" s="14">
        <v>7</v>
      </c>
      <c r="AP22" s="14">
        <v>1</v>
      </c>
      <c r="AQ22" s="14"/>
      <c r="AR22" s="14"/>
      <c r="AS22" s="14">
        <v>10</v>
      </c>
      <c r="AT22" s="14">
        <v>6</v>
      </c>
      <c r="AU22" s="14">
        <v>4</v>
      </c>
      <c r="AV22" s="14">
        <v>10</v>
      </c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3" customFormat="1" ht="12.75" customHeight="1">
      <c r="A23" s="27">
        <v>18</v>
      </c>
      <c r="B23" s="24" t="s">
        <v>6</v>
      </c>
      <c r="C23" s="12">
        <f t="shared" si="2"/>
        <v>112</v>
      </c>
      <c r="D23" s="14">
        <v>1</v>
      </c>
      <c r="E23" s="14">
        <v>3</v>
      </c>
      <c r="F23" s="14">
        <v>4</v>
      </c>
      <c r="G23" s="14"/>
      <c r="H23" s="14">
        <v>3</v>
      </c>
      <c r="I23" s="14">
        <v>3</v>
      </c>
      <c r="J23" s="14">
        <v>5</v>
      </c>
      <c r="K23" s="14">
        <v>3</v>
      </c>
      <c r="L23" s="14">
        <v>4</v>
      </c>
      <c r="M23" s="14">
        <v>3</v>
      </c>
      <c r="N23" s="14">
        <v>4</v>
      </c>
      <c r="O23" s="14">
        <v>4</v>
      </c>
      <c r="P23" s="14"/>
      <c r="Q23" s="14">
        <v>3</v>
      </c>
      <c r="R23" s="14">
        <v>6</v>
      </c>
      <c r="S23" s="14">
        <v>1</v>
      </c>
      <c r="T23" s="14">
        <v>1</v>
      </c>
      <c r="U23" s="14">
        <v>2</v>
      </c>
      <c r="V23" s="14">
        <v>3</v>
      </c>
      <c r="W23" s="14">
        <v>2</v>
      </c>
      <c r="X23" s="14"/>
      <c r="Y23" s="14">
        <v>3</v>
      </c>
      <c r="Z23" s="14">
        <v>2</v>
      </c>
      <c r="AA23" s="14">
        <v>3</v>
      </c>
      <c r="AB23" s="14">
        <v>2</v>
      </c>
      <c r="AC23" s="14"/>
      <c r="AD23" s="14">
        <v>4</v>
      </c>
      <c r="AE23" s="14">
        <v>1</v>
      </c>
      <c r="AF23" s="14">
        <v>3</v>
      </c>
      <c r="AG23" s="14">
        <v>3</v>
      </c>
      <c r="AH23" s="14">
        <v>4</v>
      </c>
      <c r="AI23" s="14">
        <v>2</v>
      </c>
      <c r="AJ23" s="14">
        <v>3</v>
      </c>
      <c r="AK23" s="14">
        <v>5</v>
      </c>
      <c r="AL23" s="14">
        <v>1</v>
      </c>
      <c r="AM23" s="14">
        <v>3</v>
      </c>
      <c r="AN23" s="14">
        <v>1</v>
      </c>
      <c r="AO23" s="14">
        <v>1</v>
      </c>
      <c r="AP23" s="14">
        <v>5</v>
      </c>
      <c r="AQ23" s="14">
        <v>2</v>
      </c>
      <c r="AR23" s="14"/>
      <c r="AS23" s="14">
        <v>3</v>
      </c>
      <c r="AT23" s="14">
        <v>6</v>
      </c>
      <c r="AU23" s="14">
        <v>1</v>
      </c>
      <c r="AV23" s="14">
        <v>5</v>
      </c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3" customFormat="1" ht="12.75" customHeight="1">
      <c r="A24" s="27">
        <v>19</v>
      </c>
      <c r="B24" s="24" t="s">
        <v>29</v>
      </c>
      <c r="C24" s="12">
        <f t="shared" si="2"/>
        <v>9</v>
      </c>
      <c r="D24" s="14"/>
      <c r="E24" s="14"/>
      <c r="F24" s="14">
        <v>1</v>
      </c>
      <c r="G24" s="14"/>
      <c r="H24" s="14"/>
      <c r="I24" s="14"/>
      <c r="J24" s="14"/>
      <c r="K24" s="14"/>
      <c r="L24" s="14"/>
      <c r="M24" s="14">
        <v>1</v>
      </c>
      <c r="N24" s="14"/>
      <c r="O24" s="14"/>
      <c r="P24" s="14"/>
      <c r="Q24" s="14"/>
      <c r="R24" s="14"/>
      <c r="S24" s="14"/>
      <c r="T24" s="14"/>
      <c r="U24" s="14">
        <v>1</v>
      </c>
      <c r="V24" s="14"/>
      <c r="W24" s="14">
        <v>2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>
        <v>1</v>
      </c>
      <c r="AK24" s="14"/>
      <c r="AL24" s="14"/>
      <c r="AM24" s="14"/>
      <c r="AN24" s="14"/>
      <c r="AO24" s="14">
        <v>1</v>
      </c>
      <c r="AP24" s="14"/>
      <c r="AQ24" s="14">
        <v>2</v>
      </c>
      <c r="AR24" s="14"/>
      <c r="AS24" s="14"/>
      <c r="AT24" s="14"/>
      <c r="AU24" s="14"/>
      <c r="AV24" s="14">
        <v>1</v>
      </c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3" customFormat="1" ht="12.75" customHeight="1">
      <c r="A25" s="27">
        <v>20</v>
      </c>
      <c r="B25" s="24" t="s">
        <v>30</v>
      </c>
      <c r="C25" s="12">
        <f t="shared" si="2"/>
        <v>80</v>
      </c>
      <c r="D25" s="14"/>
      <c r="E25" s="14">
        <v>3</v>
      </c>
      <c r="F25" s="14">
        <v>2</v>
      </c>
      <c r="G25" s="14">
        <v>2</v>
      </c>
      <c r="H25" s="14">
        <v>2</v>
      </c>
      <c r="I25" s="14">
        <v>1</v>
      </c>
      <c r="J25" s="14">
        <v>4</v>
      </c>
      <c r="K25" s="14"/>
      <c r="L25" s="14">
        <v>4</v>
      </c>
      <c r="M25" s="14">
        <v>2</v>
      </c>
      <c r="N25" s="14"/>
      <c r="O25" s="14"/>
      <c r="P25" s="14">
        <v>2</v>
      </c>
      <c r="Q25" s="14">
        <v>3</v>
      </c>
      <c r="R25" s="14"/>
      <c r="S25" s="14">
        <v>2</v>
      </c>
      <c r="T25" s="14">
        <v>1</v>
      </c>
      <c r="U25" s="14">
        <v>3</v>
      </c>
      <c r="V25" s="14">
        <v>1</v>
      </c>
      <c r="W25" s="14">
        <v>1</v>
      </c>
      <c r="X25" s="14">
        <v>1</v>
      </c>
      <c r="Y25" s="14">
        <v>1</v>
      </c>
      <c r="Z25" s="14">
        <v>2</v>
      </c>
      <c r="AA25" s="14">
        <v>7</v>
      </c>
      <c r="AB25" s="14">
        <v>5</v>
      </c>
      <c r="AC25" s="14"/>
      <c r="AD25" s="14">
        <v>1</v>
      </c>
      <c r="AE25" s="14"/>
      <c r="AF25" s="14">
        <v>6</v>
      </c>
      <c r="AG25" s="14">
        <v>3</v>
      </c>
      <c r="AH25" s="14"/>
      <c r="AI25" s="14">
        <v>3</v>
      </c>
      <c r="AJ25" s="14">
        <v>3</v>
      </c>
      <c r="AK25" s="14">
        <v>3</v>
      </c>
      <c r="AL25" s="14">
        <v>3</v>
      </c>
      <c r="AM25" s="14">
        <v>1</v>
      </c>
      <c r="AN25" s="14">
        <v>2</v>
      </c>
      <c r="AO25" s="14">
        <v>3</v>
      </c>
      <c r="AP25" s="14"/>
      <c r="AQ25" s="14">
        <v>1</v>
      </c>
      <c r="AR25" s="14"/>
      <c r="AS25" s="14">
        <v>1</v>
      </c>
      <c r="AT25" s="14">
        <v>1</v>
      </c>
      <c r="AU25" s="14">
        <v>2</v>
      </c>
      <c r="AV25" s="14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3" customFormat="1" ht="12.75" customHeight="1">
      <c r="A26" s="27">
        <v>21</v>
      </c>
      <c r="B26" s="24" t="s">
        <v>31</v>
      </c>
      <c r="C26" s="12">
        <f t="shared" si="2"/>
        <v>35</v>
      </c>
      <c r="D26" s="14">
        <v>1</v>
      </c>
      <c r="E26" s="14">
        <v>3</v>
      </c>
      <c r="F26" s="14">
        <v>1</v>
      </c>
      <c r="G26" s="14">
        <v>2</v>
      </c>
      <c r="H26" s="14"/>
      <c r="I26" s="14"/>
      <c r="J26" s="14"/>
      <c r="K26" s="14">
        <v>1</v>
      </c>
      <c r="L26" s="14">
        <v>3</v>
      </c>
      <c r="M26" s="14"/>
      <c r="N26" s="14">
        <v>2</v>
      </c>
      <c r="O26" s="14">
        <v>1</v>
      </c>
      <c r="P26" s="14"/>
      <c r="Q26" s="14">
        <v>1</v>
      </c>
      <c r="R26" s="14">
        <v>1</v>
      </c>
      <c r="S26" s="14"/>
      <c r="T26" s="14">
        <v>1</v>
      </c>
      <c r="U26" s="14"/>
      <c r="V26" s="14">
        <v>1</v>
      </c>
      <c r="W26" s="14">
        <v>2</v>
      </c>
      <c r="X26" s="14">
        <v>1</v>
      </c>
      <c r="Y26" s="14">
        <v>2</v>
      </c>
      <c r="Z26" s="14">
        <v>1</v>
      </c>
      <c r="AA26" s="14">
        <v>1</v>
      </c>
      <c r="AB26" s="14"/>
      <c r="AC26" s="14">
        <v>1</v>
      </c>
      <c r="AD26" s="14"/>
      <c r="AE26" s="14"/>
      <c r="AF26" s="14">
        <v>2</v>
      </c>
      <c r="AG26" s="14"/>
      <c r="AH26" s="14"/>
      <c r="AI26" s="14">
        <v>2</v>
      </c>
      <c r="AJ26" s="14"/>
      <c r="AK26" s="14"/>
      <c r="AL26" s="14">
        <v>1</v>
      </c>
      <c r="AM26" s="14"/>
      <c r="AN26" s="14">
        <v>1</v>
      </c>
      <c r="AO26" s="14">
        <v>1</v>
      </c>
      <c r="AP26" s="14"/>
      <c r="AQ26" s="14"/>
      <c r="AR26" s="14"/>
      <c r="AS26" s="14">
        <v>1</v>
      </c>
      <c r="AT26" s="14">
        <v>1</v>
      </c>
      <c r="AU26" s="14">
        <v>3</v>
      </c>
      <c r="AV26" s="14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3" customFormat="1" ht="12.75" customHeight="1">
      <c r="A27" s="27">
        <v>22</v>
      </c>
      <c r="B27" s="24" t="s">
        <v>8</v>
      </c>
      <c r="C27" s="12">
        <f t="shared" si="2"/>
        <v>3307</v>
      </c>
      <c r="D27" s="14">
        <v>73</v>
      </c>
      <c r="E27" s="14">
        <v>99</v>
      </c>
      <c r="F27" s="14">
        <v>85</v>
      </c>
      <c r="G27" s="14">
        <v>62</v>
      </c>
      <c r="H27" s="14">
        <v>81</v>
      </c>
      <c r="I27" s="14">
        <v>70</v>
      </c>
      <c r="J27" s="14">
        <v>54</v>
      </c>
      <c r="K27" s="14">
        <v>61</v>
      </c>
      <c r="L27" s="14">
        <v>84</v>
      </c>
      <c r="M27" s="14">
        <v>79</v>
      </c>
      <c r="N27" s="14">
        <v>60</v>
      </c>
      <c r="O27" s="14">
        <v>79</v>
      </c>
      <c r="P27" s="14">
        <v>56</v>
      </c>
      <c r="Q27" s="14">
        <v>68</v>
      </c>
      <c r="R27" s="14">
        <v>69</v>
      </c>
      <c r="S27" s="14">
        <v>70</v>
      </c>
      <c r="T27" s="14">
        <v>99</v>
      </c>
      <c r="U27" s="14">
        <v>102</v>
      </c>
      <c r="V27" s="14">
        <v>59</v>
      </c>
      <c r="W27" s="14">
        <v>73</v>
      </c>
      <c r="X27" s="14">
        <v>71</v>
      </c>
      <c r="Y27" s="14">
        <v>95</v>
      </c>
      <c r="Z27" s="14">
        <v>71</v>
      </c>
      <c r="AA27" s="14">
        <v>138</v>
      </c>
      <c r="AB27" s="14">
        <v>108</v>
      </c>
      <c r="AC27" s="14">
        <v>58</v>
      </c>
      <c r="AD27" s="14">
        <v>111</v>
      </c>
      <c r="AE27" s="14">
        <v>52</v>
      </c>
      <c r="AF27" s="14">
        <v>110</v>
      </c>
      <c r="AG27" s="14">
        <v>116</v>
      </c>
      <c r="AH27" s="14">
        <v>132</v>
      </c>
      <c r="AI27" s="14">
        <v>88</v>
      </c>
      <c r="AJ27" s="14">
        <v>83</v>
      </c>
      <c r="AK27" s="14">
        <v>65</v>
      </c>
      <c r="AL27" s="14">
        <v>79</v>
      </c>
      <c r="AM27" s="14">
        <v>69</v>
      </c>
      <c r="AN27" s="14">
        <v>66</v>
      </c>
      <c r="AO27" s="14">
        <v>80</v>
      </c>
      <c r="AP27" s="14">
        <v>82</v>
      </c>
      <c r="AQ27" s="14">
        <v>60</v>
      </c>
      <c r="AR27" s="14"/>
      <c r="AS27" s="14">
        <v>58</v>
      </c>
      <c r="AT27" s="14">
        <v>32</v>
      </c>
      <c r="AU27" s="14">
        <v>39</v>
      </c>
      <c r="AV27" s="14">
        <v>23</v>
      </c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3" customFormat="1" ht="12.75" customHeight="1">
      <c r="A28" s="27">
        <v>23</v>
      </c>
      <c r="B28" s="24" t="s">
        <v>2</v>
      </c>
      <c r="C28" s="12">
        <f t="shared" si="2"/>
        <v>27</v>
      </c>
      <c r="D28" s="14"/>
      <c r="E28" s="14">
        <v>1</v>
      </c>
      <c r="F28" s="14">
        <v>1</v>
      </c>
      <c r="G28" s="14">
        <v>2</v>
      </c>
      <c r="H28" s="14">
        <v>2</v>
      </c>
      <c r="I28" s="14">
        <v>2</v>
      </c>
      <c r="J28" s="14">
        <v>2</v>
      </c>
      <c r="K28" s="14">
        <v>1</v>
      </c>
      <c r="L28" s="14">
        <v>3</v>
      </c>
      <c r="M28" s="14">
        <v>1</v>
      </c>
      <c r="N28" s="14">
        <v>2</v>
      </c>
      <c r="O28" s="14">
        <v>1</v>
      </c>
      <c r="P28" s="14">
        <v>1</v>
      </c>
      <c r="Q28" s="14">
        <v>1</v>
      </c>
      <c r="R28" s="14">
        <v>1</v>
      </c>
      <c r="S28" s="14"/>
      <c r="T28" s="14"/>
      <c r="U28" s="14"/>
      <c r="V28" s="14"/>
      <c r="W28" s="14"/>
      <c r="X28" s="14">
        <v>1</v>
      </c>
      <c r="Y28" s="14"/>
      <c r="Z28" s="14">
        <v>1</v>
      </c>
      <c r="AA28" s="14">
        <v>1</v>
      </c>
      <c r="AB28" s="14"/>
      <c r="AC28" s="14">
        <v>1</v>
      </c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>
        <v>1</v>
      </c>
      <c r="AO28" s="14"/>
      <c r="AP28" s="14"/>
      <c r="AQ28" s="14"/>
      <c r="AR28" s="14"/>
      <c r="AS28" s="14">
        <v>1</v>
      </c>
      <c r="AT28" s="14"/>
      <c r="AU28" s="14"/>
      <c r="AV28" s="14">
        <v>1</v>
      </c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3" customFormat="1" ht="12.75" customHeight="1">
      <c r="A29" s="27">
        <v>24</v>
      </c>
      <c r="B29" s="24" t="s">
        <v>5</v>
      </c>
      <c r="C29" s="12">
        <f t="shared" si="2"/>
        <v>123</v>
      </c>
      <c r="D29" s="14">
        <v>4</v>
      </c>
      <c r="E29" s="14">
        <v>1</v>
      </c>
      <c r="F29" s="14">
        <v>5</v>
      </c>
      <c r="G29" s="14">
        <v>5</v>
      </c>
      <c r="H29" s="14">
        <v>2</v>
      </c>
      <c r="I29" s="14">
        <v>2</v>
      </c>
      <c r="J29" s="14">
        <v>1</v>
      </c>
      <c r="K29" s="14">
        <v>6</v>
      </c>
      <c r="L29" s="14">
        <v>5</v>
      </c>
      <c r="M29" s="14">
        <v>2</v>
      </c>
      <c r="N29" s="14">
        <v>2</v>
      </c>
      <c r="O29" s="14">
        <v>1</v>
      </c>
      <c r="P29" s="14">
        <v>2</v>
      </c>
      <c r="Q29" s="14"/>
      <c r="R29" s="14">
        <v>2</v>
      </c>
      <c r="S29" s="14">
        <v>4</v>
      </c>
      <c r="T29" s="14">
        <v>2</v>
      </c>
      <c r="U29" s="14">
        <v>4</v>
      </c>
      <c r="V29" s="14">
        <v>3</v>
      </c>
      <c r="W29" s="14">
        <v>3</v>
      </c>
      <c r="X29" s="14">
        <v>2</v>
      </c>
      <c r="Y29" s="14">
        <v>8</v>
      </c>
      <c r="Z29" s="14">
        <v>4</v>
      </c>
      <c r="AA29" s="14"/>
      <c r="AB29" s="14">
        <v>2</v>
      </c>
      <c r="AC29" s="14">
        <v>4</v>
      </c>
      <c r="AD29" s="14">
        <v>2</v>
      </c>
      <c r="AE29" s="14">
        <v>1</v>
      </c>
      <c r="AF29" s="14">
        <v>3</v>
      </c>
      <c r="AG29" s="14">
        <v>5</v>
      </c>
      <c r="AH29" s="14">
        <v>5</v>
      </c>
      <c r="AI29" s="14"/>
      <c r="AJ29" s="14">
        <v>2</v>
      </c>
      <c r="AK29" s="14">
        <v>3</v>
      </c>
      <c r="AL29" s="14">
        <v>2</v>
      </c>
      <c r="AM29" s="14">
        <v>2</v>
      </c>
      <c r="AN29" s="14"/>
      <c r="AO29" s="14">
        <v>2</v>
      </c>
      <c r="AP29" s="14">
        <v>8</v>
      </c>
      <c r="AQ29" s="14">
        <v>2</v>
      </c>
      <c r="AR29" s="14"/>
      <c r="AS29" s="14">
        <v>5</v>
      </c>
      <c r="AT29" s="14">
        <v>5</v>
      </c>
      <c r="AU29" s="14">
        <v>1</v>
      </c>
      <c r="AV29" s="14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s="3" customFormat="1" ht="12.75" customHeight="1">
      <c r="A30" s="27">
        <v>25</v>
      </c>
      <c r="B30" s="24" t="s">
        <v>32</v>
      </c>
      <c r="C30" s="12">
        <f t="shared" si="2"/>
        <v>129</v>
      </c>
      <c r="D30" s="14">
        <v>2</v>
      </c>
      <c r="E30" s="14">
        <v>2</v>
      </c>
      <c r="F30" s="14">
        <v>2</v>
      </c>
      <c r="G30" s="14">
        <v>3</v>
      </c>
      <c r="H30" s="14">
        <v>2</v>
      </c>
      <c r="I30" s="14">
        <v>2</v>
      </c>
      <c r="J30" s="14">
        <v>2</v>
      </c>
      <c r="K30" s="14">
        <v>11</v>
      </c>
      <c r="L30" s="14">
        <v>5</v>
      </c>
      <c r="M30" s="14">
        <v>4</v>
      </c>
      <c r="N30" s="14">
        <v>3</v>
      </c>
      <c r="O30" s="14">
        <v>5</v>
      </c>
      <c r="P30" s="14">
        <v>2</v>
      </c>
      <c r="Q30" s="14">
        <v>2</v>
      </c>
      <c r="R30" s="14">
        <v>5</v>
      </c>
      <c r="S30" s="14">
        <v>1</v>
      </c>
      <c r="T30" s="14">
        <v>5</v>
      </c>
      <c r="U30" s="14">
        <v>5</v>
      </c>
      <c r="V30" s="14">
        <v>2</v>
      </c>
      <c r="W30" s="14">
        <v>5</v>
      </c>
      <c r="X30" s="14">
        <v>2</v>
      </c>
      <c r="Y30" s="14">
        <v>4</v>
      </c>
      <c r="Z30" s="14">
        <v>3</v>
      </c>
      <c r="AA30" s="14">
        <v>7</v>
      </c>
      <c r="AB30" s="14">
        <v>3</v>
      </c>
      <c r="AC30" s="14"/>
      <c r="AD30" s="14">
        <v>4</v>
      </c>
      <c r="AE30" s="14"/>
      <c r="AF30" s="14">
        <v>3</v>
      </c>
      <c r="AG30" s="14">
        <v>2</v>
      </c>
      <c r="AH30" s="14">
        <v>6</v>
      </c>
      <c r="AI30" s="14">
        <v>3</v>
      </c>
      <c r="AJ30" s="14">
        <v>3</v>
      </c>
      <c r="AK30" s="14"/>
      <c r="AL30" s="14">
        <v>3</v>
      </c>
      <c r="AM30" s="14">
        <v>1</v>
      </c>
      <c r="AN30" s="14">
        <v>1</v>
      </c>
      <c r="AO30" s="14">
        <v>3</v>
      </c>
      <c r="AP30" s="14">
        <v>3</v>
      </c>
      <c r="AQ30" s="14">
        <v>2</v>
      </c>
      <c r="AR30" s="14"/>
      <c r="AS30" s="14">
        <v>2</v>
      </c>
      <c r="AT30" s="14">
        <v>4</v>
      </c>
      <c r="AU30" s="14">
        <v>2</v>
      </c>
      <c r="AV30" s="14">
        <v>3</v>
      </c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s="3" customFormat="1" ht="12.75" customHeight="1">
      <c r="A31" s="27">
        <v>26</v>
      </c>
      <c r="B31" s="24" t="s">
        <v>33</v>
      </c>
      <c r="C31" s="12">
        <f t="shared" si="2"/>
        <v>19</v>
      </c>
      <c r="D31" s="14"/>
      <c r="E31" s="14"/>
      <c r="F31" s="14">
        <v>1</v>
      </c>
      <c r="G31" s="14"/>
      <c r="H31" s="14">
        <v>1</v>
      </c>
      <c r="I31" s="14">
        <v>2</v>
      </c>
      <c r="J31" s="14"/>
      <c r="K31" s="14"/>
      <c r="L31" s="14">
        <v>2</v>
      </c>
      <c r="M31" s="14"/>
      <c r="N31" s="14">
        <v>1</v>
      </c>
      <c r="O31" s="14"/>
      <c r="P31" s="14"/>
      <c r="Q31" s="14"/>
      <c r="R31" s="14"/>
      <c r="S31" s="14">
        <v>1</v>
      </c>
      <c r="T31" s="14"/>
      <c r="U31" s="14"/>
      <c r="V31" s="14"/>
      <c r="W31" s="14">
        <v>1</v>
      </c>
      <c r="X31" s="14"/>
      <c r="Y31" s="14">
        <v>2</v>
      </c>
      <c r="Z31" s="14"/>
      <c r="AA31" s="14">
        <v>1</v>
      </c>
      <c r="AB31" s="14"/>
      <c r="AC31" s="14"/>
      <c r="AD31" s="14"/>
      <c r="AE31" s="14"/>
      <c r="AF31" s="14"/>
      <c r="AG31" s="14"/>
      <c r="AH31" s="14">
        <v>2</v>
      </c>
      <c r="AI31" s="14"/>
      <c r="AJ31" s="14"/>
      <c r="AK31" s="14"/>
      <c r="AL31" s="14"/>
      <c r="AM31" s="14"/>
      <c r="AN31" s="14"/>
      <c r="AO31" s="14">
        <v>1</v>
      </c>
      <c r="AP31" s="14">
        <v>1</v>
      </c>
      <c r="AQ31" s="14">
        <v>1</v>
      </c>
      <c r="AR31" s="14"/>
      <c r="AS31" s="14">
        <v>1</v>
      </c>
      <c r="AT31" s="14">
        <v>1</v>
      </c>
      <c r="AU31" s="14"/>
      <c r="AV31" s="14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s="3" customFormat="1" ht="12.75" customHeight="1">
      <c r="A32" s="2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23"/>
      <c r="AU32" s="1"/>
      <c r="AV32" s="1"/>
      <c r="AW32" s="1"/>
      <c r="AX32" s="1"/>
      <c r="AY32" s="1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s="3" customFormat="1" ht="3.75" customHeight="1">
      <c r="A33" s="26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 s="21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48" ht="3.75" customHeight="1">
      <c r="A34" s="2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6"/>
      <c r="AS34" s="4"/>
      <c r="AT34" s="4"/>
      <c r="AU34" s="4"/>
      <c r="AV34" s="4"/>
    </row>
    <row r="35" spans="1:243" s="3" customFormat="1" ht="12.75" customHeight="1">
      <c r="A35" s="26"/>
      <c r="B35" s="12" t="s">
        <v>11</v>
      </c>
      <c r="C35" s="14">
        <f aca="true" t="shared" si="3" ref="C35:Y35">SUM(C6:C32)</f>
        <v>21259</v>
      </c>
      <c r="D35" s="14">
        <f t="shared" si="3"/>
        <v>495</v>
      </c>
      <c r="E35" s="14">
        <f t="shared" si="3"/>
        <v>494</v>
      </c>
      <c r="F35" s="14">
        <f t="shared" si="3"/>
        <v>590</v>
      </c>
      <c r="G35" s="14">
        <f t="shared" si="3"/>
        <v>288</v>
      </c>
      <c r="H35" s="14">
        <f t="shared" si="3"/>
        <v>471</v>
      </c>
      <c r="I35" s="14">
        <f t="shared" si="3"/>
        <v>464</v>
      </c>
      <c r="J35" s="14">
        <f t="shared" si="3"/>
        <v>393</v>
      </c>
      <c r="K35" s="14">
        <f t="shared" si="3"/>
        <v>438</v>
      </c>
      <c r="L35" s="14">
        <f t="shared" si="3"/>
        <v>577</v>
      </c>
      <c r="M35" s="14">
        <f t="shared" si="3"/>
        <v>564</v>
      </c>
      <c r="N35" s="14">
        <f t="shared" si="3"/>
        <v>478</v>
      </c>
      <c r="O35" s="14">
        <f t="shared" si="3"/>
        <v>463</v>
      </c>
      <c r="P35" s="14">
        <f t="shared" si="3"/>
        <v>424</v>
      </c>
      <c r="Q35" s="14">
        <f t="shared" si="3"/>
        <v>410</v>
      </c>
      <c r="R35" s="14">
        <f t="shared" si="3"/>
        <v>559</v>
      </c>
      <c r="S35" s="14">
        <f t="shared" si="3"/>
        <v>527</v>
      </c>
      <c r="T35" s="14">
        <f t="shared" si="3"/>
        <v>553</v>
      </c>
      <c r="U35" s="14">
        <f t="shared" si="3"/>
        <v>569</v>
      </c>
      <c r="V35" s="14">
        <f t="shared" si="3"/>
        <v>453</v>
      </c>
      <c r="W35" s="14">
        <f t="shared" si="3"/>
        <v>503</v>
      </c>
      <c r="X35" s="14">
        <f t="shared" si="3"/>
        <v>421</v>
      </c>
      <c r="Y35" s="14">
        <f t="shared" si="3"/>
        <v>544</v>
      </c>
      <c r="Z35" s="14">
        <f>SUM(Z6:Z33)</f>
        <v>524</v>
      </c>
      <c r="AA35" s="14">
        <f aca="true" t="shared" si="4" ref="AA35:AL35">SUM(AA6:AA32)</f>
        <v>784</v>
      </c>
      <c r="AB35" s="14">
        <f t="shared" si="4"/>
        <v>600</v>
      </c>
      <c r="AC35" s="14">
        <f t="shared" si="4"/>
        <v>311</v>
      </c>
      <c r="AD35" s="14">
        <f t="shared" si="4"/>
        <v>511</v>
      </c>
      <c r="AE35" s="14">
        <f t="shared" si="4"/>
        <v>395</v>
      </c>
      <c r="AF35" s="14">
        <f t="shared" si="4"/>
        <v>522</v>
      </c>
      <c r="AG35" s="14">
        <f t="shared" si="4"/>
        <v>665</v>
      </c>
      <c r="AH35" s="14">
        <f t="shared" si="4"/>
        <v>826</v>
      </c>
      <c r="AI35" s="14">
        <f t="shared" si="4"/>
        <v>550</v>
      </c>
      <c r="AJ35" s="14">
        <f t="shared" si="4"/>
        <v>561</v>
      </c>
      <c r="AK35" s="14">
        <f t="shared" si="4"/>
        <v>526</v>
      </c>
      <c r="AL35" s="14">
        <f t="shared" si="4"/>
        <v>483</v>
      </c>
      <c r="AM35" s="14">
        <f>SUM(AM6:AM33)</f>
        <v>430</v>
      </c>
      <c r="AN35" s="14">
        <f>SUM(AN6:AN32)</f>
        <v>551</v>
      </c>
      <c r="AO35" s="14">
        <f>SUM(AO6:AO32)</f>
        <v>587</v>
      </c>
      <c r="AP35" s="14">
        <f>SUM(AP6:AP32)</f>
        <v>548</v>
      </c>
      <c r="AQ35" s="14">
        <f>SUM(AQ6:AQ32)</f>
        <v>263</v>
      </c>
      <c r="AR35" s="14"/>
      <c r="AS35" s="14">
        <f>SUM(AS6:AS32)</f>
        <v>491</v>
      </c>
      <c r="AT35" s="14">
        <f>SUM(AT6:AT32)</f>
        <v>449</v>
      </c>
      <c r="AU35" s="14">
        <f>SUM(AU6:AU32)</f>
        <v>399</v>
      </c>
      <c r="AV35" s="14">
        <f>SUM(AV6:AV32)</f>
        <v>244</v>
      </c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46" ht="12.75" customHeight="1">
      <c r="A36" s="26"/>
      <c r="AT36" s="23"/>
    </row>
    <row r="37" spans="1:46" ht="12.75" customHeight="1">
      <c r="A37" s="26"/>
      <c r="AT37" s="23"/>
    </row>
    <row r="38" spans="1:46" ht="9.75" customHeight="1">
      <c r="A38" s="26"/>
      <c r="AT38" s="23"/>
    </row>
    <row r="39" spans="3:48" ht="12.75">
      <c r="C39" s="2" t="s">
        <v>1</v>
      </c>
      <c r="D39" s="2">
        <v>1</v>
      </c>
      <c r="E39" s="2">
        <f aca="true" t="shared" si="5" ref="E39:AF39">D39+1</f>
        <v>2</v>
      </c>
      <c r="F39" s="2">
        <f t="shared" si="5"/>
        <v>3</v>
      </c>
      <c r="G39" s="2">
        <f t="shared" si="5"/>
        <v>4</v>
      </c>
      <c r="H39" s="2">
        <f t="shared" si="5"/>
        <v>5</v>
      </c>
      <c r="I39" s="2">
        <f t="shared" si="5"/>
        <v>6</v>
      </c>
      <c r="J39" s="2">
        <f t="shared" si="5"/>
        <v>7</v>
      </c>
      <c r="K39" s="2">
        <f t="shared" si="5"/>
        <v>8</v>
      </c>
      <c r="L39" s="2">
        <f t="shared" si="5"/>
        <v>9</v>
      </c>
      <c r="M39" s="2">
        <f t="shared" si="5"/>
        <v>10</v>
      </c>
      <c r="N39" s="2">
        <f t="shared" si="5"/>
        <v>11</v>
      </c>
      <c r="O39" s="2">
        <f t="shared" si="5"/>
        <v>12</v>
      </c>
      <c r="P39" s="2">
        <f t="shared" si="5"/>
        <v>13</v>
      </c>
      <c r="Q39" s="2">
        <f t="shared" si="5"/>
        <v>14</v>
      </c>
      <c r="R39" s="2">
        <f t="shared" si="5"/>
        <v>15</v>
      </c>
      <c r="S39" s="2">
        <f t="shared" si="5"/>
        <v>16</v>
      </c>
      <c r="T39" s="2">
        <f t="shared" si="5"/>
        <v>17</v>
      </c>
      <c r="U39" s="2">
        <f t="shared" si="5"/>
        <v>18</v>
      </c>
      <c r="V39" s="2">
        <f t="shared" si="5"/>
        <v>19</v>
      </c>
      <c r="W39" s="2">
        <f t="shared" si="5"/>
        <v>20</v>
      </c>
      <c r="X39" s="2">
        <f t="shared" si="5"/>
        <v>21</v>
      </c>
      <c r="Y39" s="2">
        <f t="shared" si="5"/>
        <v>22</v>
      </c>
      <c r="Z39" s="2">
        <f t="shared" si="5"/>
        <v>23</v>
      </c>
      <c r="AA39" s="2">
        <f t="shared" si="5"/>
        <v>24</v>
      </c>
      <c r="AB39" s="2">
        <f t="shared" si="5"/>
        <v>25</v>
      </c>
      <c r="AC39" s="2">
        <f t="shared" si="5"/>
        <v>26</v>
      </c>
      <c r="AD39" s="2">
        <f t="shared" si="5"/>
        <v>27</v>
      </c>
      <c r="AE39" s="2">
        <f t="shared" si="5"/>
        <v>28</v>
      </c>
      <c r="AF39" s="2">
        <f t="shared" si="5"/>
        <v>29</v>
      </c>
      <c r="AG39" s="2">
        <v>30</v>
      </c>
      <c r="AH39" s="2">
        <f aca="true" t="shared" si="6" ref="AH39:AQ39">AG39+1</f>
        <v>31</v>
      </c>
      <c r="AI39" s="2">
        <f t="shared" si="6"/>
        <v>32</v>
      </c>
      <c r="AJ39" s="2">
        <f t="shared" si="6"/>
        <v>33</v>
      </c>
      <c r="AK39" s="2">
        <f t="shared" si="6"/>
        <v>34</v>
      </c>
      <c r="AL39" s="2">
        <f t="shared" si="6"/>
        <v>35</v>
      </c>
      <c r="AM39" s="2">
        <f t="shared" si="6"/>
        <v>36</v>
      </c>
      <c r="AN39" s="2">
        <f t="shared" si="6"/>
        <v>37</v>
      </c>
      <c r="AO39" s="2">
        <f t="shared" si="6"/>
        <v>38</v>
      </c>
      <c r="AP39" s="2">
        <f t="shared" si="6"/>
        <v>39</v>
      </c>
      <c r="AQ39" s="2">
        <f t="shared" si="6"/>
        <v>40</v>
      </c>
      <c r="AS39" s="2">
        <v>41</v>
      </c>
      <c r="AT39" s="2">
        <v>42</v>
      </c>
      <c r="AU39" s="2">
        <v>43</v>
      </c>
      <c r="AV39" s="2">
        <v>44</v>
      </c>
    </row>
    <row r="40" spans="18:48" ht="12.75">
      <c r="R40" s="19"/>
      <c r="X40" s="7"/>
      <c r="AP40"/>
      <c r="AR40" s="7"/>
      <c r="AT40" s="23"/>
      <c r="AV40" s="23"/>
    </row>
    <row r="41" spans="2:48" ht="12.75">
      <c r="B41" s="9" t="s">
        <v>12</v>
      </c>
      <c r="C41" s="15">
        <f>SUM(D41:AV41)</f>
        <v>34755</v>
      </c>
      <c r="D41" s="17">
        <v>783</v>
      </c>
      <c r="E41" s="17">
        <v>747</v>
      </c>
      <c r="F41" s="17">
        <v>851</v>
      </c>
      <c r="G41" s="17">
        <v>671</v>
      </c>
      <c r="H41" s="17">
        <v>758</v>
      </c>
      <c r="I41" s="17">
        <v>752</v>
      </c>
      <c r="J41" s="17">
        <v>698</v>
      </c>
      <c r="K41" s="17">
        <v>742</v>
      </c>
      <c r="L41" s="17">
        <v>915</v>
      </c>
      <c r="M41" s="17">
        <v>857</v>
      </c>
      <c r="N41" s="17">
        <v>798</v>
      </c>
      <c r="O41" s="17">
        <v>756</v>
      </c>
      <c r="P41" s="17">
        <v>701</v>
      </c>
      <c r="Q41" s="17">
        <v>769</v>
      </c>
      <c r="R41" s="17">
        <v>825</v>
      </c>
      <c r="S41" s="17">
        <v>799</v>
      </c>
      <c r="T41" s="17">
        <v>834</v>
      </c>
      <c r="U41" s="17">
        <v>853</v>
      </c>
      <c r="V41" s="17">
        <v>754</v>
      </c>
      <c r="W41" s="17">
        <v>784</v>
      </c>
      <c r="X41" s="17">
        <v>717</v>
      </c>
      <c r="Y41" s="17">
        <v>843</v>
      </c>
      <c r="Z41" s="17">
        <v>829</v>
      </c>
      <c r="AA41" s="17">
        <v>1047</v>
      </c>
      <c r="AB41" s="17">
        <v>896</v>
      </c>
      <c r="AC41" s="17">
        <v>512</v>
      </c>
      <c r="AD41" s="17">
        <v>727</v>
      </c>
      <c r="AE41" s="17">
        <v>670</v>
      </c>
      <c r="AF41" s="17">
        <v>762</v>
      </c>
      <c r="AG41" s="18">
        <v>982</v>
      </c>
      <c r="AH41" s="17">
        <v>1147</v>
      </c>
      <c r="AI41" s="17">
        <v>804</v>
      </c>
      <c r="AJ41" s="17">
        <v>881</v>
      </c>
      <c r="AK41" s="17">
        <v>906</v>
      </c>
      <c r="AL41" s="17">
        <v>761</v>
      </c>
      <c r="AM41" s="17">
        <v>689</v>
      </c>
      <c r="AN41" s="17">
        <v>943</v>
      </c>
      <c r="AO41" s="17">
        <v>950</v>
      </c>
      <c r="AP41" s="22">
        <v>820</v>
      </c>
      <c r="AQ41" s="17">
        <v>354</v>
      </c>
      <c r="AR41" s="17"/>
      <c r="AS41" s="17">
        <v>835</v>
      </c>
      <c r="AT41" s="17">
        <v>772</v>
      </c>
      <c r="AU41" s="17">
        <v>662</v>
      </c>
      <c r="AV41" s="17">
        <v>599</v>
      </c>
    </row>
    <row r="42" spans="2:48" ht="15" customHeight="1">
      <c r="B42" s="9" t="s">
        <v>13</v>
      </c>
      <c r="C42" s="15">
        <f>SUM(D42:AV42)</f>
        <v>22228</v>
      </c>
      <c r="D42" s="17">
        <v>508</v>
      </c>
      <c r="E42" s="17">
        <v>497</v>
      </c>
      <c r="F42" s="17">
        <v>593</v>
      </c>
      <c r="G42" s="17">
        <v>290</v>
      </c>
      <c r="H42" s="17">
        <v>481</v>
      </c>
      <c r="I42" s="17">
        <v>471</v>
      </c>
      <c r="J42" s="17">
        <v>399</v>
      </c>
      <c r="K42" s="17">
        <v>441</v>
      </c>
      <c r="L42" s="17">
        <v>591</v>
      </c>
      <c r="M42" s="17">
        <v>579</v>
      </c>
      <c r="N42" s="17">
        <v>488</v>
      </c>
      <c r="O42" s="17">
        <v>469</v>
      </c>
      <c r="P42" s="17">
        <v>429</v>
      </c>
      <c r="Q42" s="17">
        <v>418</v>
      </c>
      <c r="R42" s="17">
        <v>566</v>
      </c>
      <c r="S42" s="17">
        <v>535</v>
      </c>
      <c r="T42" s="17">
        <v>567</v>
      </c>
      <c r="U42" s="17">
        <v>577</v>
      </c>
      <c r="V42" s="17">
        <v>460</v>
      </c>
      <c r="W42" s="17">
        <v>514</v>
      </c>
      <c r="X42" s="17">
        <v>429</v>
      </c>
      <c r="Y42" s="17">
        <v>552</v>
      </c>
      <c r="Z42" s="17">
        <v>532</v>
      </c>
      <c r="AA42" s="17">
        <v>767</v>
      </c>
      <c r="AB42" s="17">
        <v>604</v>
      </c>
      <c r="AC42" s="17">
        <v>315</v>
      </c>
      <c r="AD42" s="17">
        <v>511</v>
      </c>
      <c r="AE42" s="17">
        <v>398</v>
      </c>
      <c r="AF42" s="17">
        <v>537</v>
      </c>
      <c r="AG42" s="17">
        <v>668</v>
      </c>
      <c r="AH42" s="17">
        <v>833</v>
      </c>
      <c r="AI42" s="17">
        <v>558</v>
      </c>
      <c r="AJ42" s="17">
        <v>573</v>
      </c>
      <c r="AK42" s="17">
        <v>549</v>
      </c>
      <c r="AL42" s="17">
        <v>500</v>
      </c>
      <c r="AM42" s="17">
        <v>435</v>
      </c>
      <c r="AN42" s="17">
        <v>566</v>
      </c>
      <c r="AO42" s="17">
        <v>602</v>
      </c>
      <c r="AP42" s="17">
        <v>555</v>
      </c>
      <c r="AQ42" s="17">
        <v>266</v>
      </c>
      <c r="AR42" s="17"/>
      <c r="AS42" s="17">
        <v>503</v>
      </c>
      <c r="AT42" s="17">
        <v>452</v>
      </c>
      <c r="AU42" s="17">
        <v>403</v>
      </c>
      <c r="AV42" s="17">
        <v>247</v>
      </c>
    </row>
    <row r="43" spans="2:48" ht="12.75">
      <c r="B43" s="9" t="s">
        <v>14</v>
      </c>
      <c r="C43" s="15">
        <f>SUM(D43:AV43)</f>
        <v>151</v>
      </c>
      <c r="D43" s="17">
        <v>3</v>
      </c>
      <c r="E43" s="17">
        <v>3</v>
      </c>
      <c r="F43" s="17">
        <v>4</v>
      </c>
      <c r="G43" s="17">
        <v>6</v>
      </c>
      <c r="H43" s="17">
        <v>2</v>
      </c>
      <c r="I43" s="17">
        <v>0</v>
      </c>
      <c r="J43" s="17">
        <v>1</v>
      </c>
      <c r="K43" s="17">
        <v>11</v>
      </c>
      <c r="L43" s="17">
        <v>1</v>
      </c>
      <c r="M43" s="17">
        <v>4</v>
      </c>
      <c r="N43" s="17">
        <v>7</v>
      </c>
      <c r="O43" s="17">
        <v>3</v>
      </c>
      <c r="P43" s="17">
        <v>7</v>
      </c>
      <c r="Q43" s="17">
        <v>7</v>
      </c>
      <c r="R43" s="17">
        <v>2</v>
      </c>
      <c r="S43" s="17">
        <v>4</v>
      </c>
      <c r="T43" s="17">
        <v>3</v>
      </c>
      <c r="U43" s="17">
        <v>1</v>
      </c>
      <c r="V43" s="17">
        <v>2</v>
      </c>
      <c r="W43" s="17">
        <v>1</v>
      </c>
      <c r="X43" s="17">
        <v>4</v>
      </c>
      <c r="Y43" s="17">
        <v>2</v>
      </c>
      <c r="Z43" s="17">
        <v>3</v>
      </c>
      <c r="AA43" s="17">
        <v>11</v>
      </c>
      <c r="AB43" s="17">
        <v>3</v>
      </c>
      <c r="AC43" s="17">
        <v>1</v>
      </c>
      <c r="AD43" s="17">
        <v>5</v>
      </c>
      <c r="AE43" s="17">
        <v>5</v>
      </c>
      <c r="AF43" s="17">
        <v>7</v>
      </c>
      <c r="AG43" s="17">
        <v>8</v>
      </c>
      <c r="AH43" s="17">
        <v>2</v>
      </c>
      <c r="AI43" s="17">
        <v>3</v>
      </c>
      <c r="AJ43" s="17">
        <v>2</v>
      </c>
      <c r="AK43" s="17">
        <v>2</v>
      </c>
      <c r="AL43" s="17">
        <v>2</v>
      </c>
      <c r="AM43" s="17">
        <v>5</v>
      </c>
      <c r="AN43" s="17">
        <v>1</v>
      </c>
      <c r="AO43" s="17">
        <v>3</v>
      </c>
      <c r="AP43" s="17">
        <v>4</v>
      </c>
      <c r="AQ43" s="17">
        <v>1</v>
      </c>
      <c r="AR43" s="17"/>
      <c r="AS43" s="17">
        <v>0</v>
      </c>
      <c r="AT43" s="17">
        <v>4</v>
      </c>
      <c r="AU43" s="17">
        <v>1</v>
      </c>
      <c r="AV43" s="17">
        <v>0</v>
      </c>
    </row>
    <row r="44" spans="2:48" ht="14.25" customHeight="1">
      <c r="B44" s="9" t="s">
        <v>15</v>
      </c>
      <c r="C44" s="15">
        <f>SUM(D44:AV44)</f>
        <v>22070</v>
      </c>
      <c r="D44" s="17">
        <v>503</v>
      </c>
      <c r="E44" s="17">
        <v>494</v>
      </c>
      <c r="F44" s="17">
        <v>589</v>
      </c>
      <c r="G44" s="17">
        <v>284</v>
      </c>
      <c r="H44" s="17">
        <v>479</v>
      </c>
      <c r="I44" s="17">
        <v>471</v>
      </c>
      <c r="J44" s="17">
        <v>398</v>
      </c>
      <c r="K44" s="17">
        <v>430</v>
      </c>
      <c r="L44" s="17">
        <v>590</v>
      </c>
      <c r="M44" s="17">
        <v>575</v>
      </c>
      <c r="N44" s="17">
        <v>480</v>
      </c>
      <c r="O44" s="17">
        <v>466</v>
      </c>
      <c r="P44" s="17">
        <v>422</v>
      </c>
      <c r="Q44" s="17">
        <v>411</v>
      </c>
      <c r="R44" s="17">
        <v>564</v>
      </c>
      <c r="S44" s="17">
        <v>531</v>
      </c>
      <c r="T44" s="17">
        <v>563</v>
      </c>
      <c r="U44" s="17">
        <v>576</v>
      </c>
      <c r="V44" s="17">
        <v>458</v>
      </c>
      <c r="W44" s="17">
        <v>513</v>
      </c>
      <c r="X44" s="17">
        <v>425</v>
      </c>
      <c r="Y44" s="17">
        <v>550</v>
      </c>
      <c r="Z44" s="17">
        <v>529</v>
      </c>
      <c r="AA44" s="17">
        <v>754</v>
      </c>
      <c r="AB44" s="17">
        <v>601</v>
      </c>
      <c r="AC44" s="17">
        <v>314</v>
      </c>
      <c r="AD44" s="17">
        <v>506</v>
      </c>
      <c r="AE44" s="17">
        <v>393</v>
      </c>
      <c r="AF44" s="17">
        <v>529</v>
      </c>
      <c r="AG44" s="17">
        <v>660</v>
      </c>
      <c r="AH44" s="17">
        <v>831</v>
      </c>
      <c r="AI44" s="17">
        <v>555</v>
      </c>
      <c r="AJ44" s="17">
        <v>571</v>
      </c>
      <c r="AK44" s="17">
        <v>547</v>
      </c>
      <c r="AL44" s="17">
        <v>498</v>
      </c>
      <c r="AM44" s="17">
        <v>430</v>
      </c>
      <c r="AN44" s="17">
        <v>565</v>
      </c>
      <c r="AO44" s="17">
        <v>599</v>
      </c>
      <c r="AP44" s="17">
        <v>551</v>
      </c>
      <c r="AQ44" s="17">
        <v>265</v>
      </c>
      <c r="AR44" s="17"/>
      <c r="AS44" s="17">
        <v>503</v>
      </c>
      <c r="AT44" s="17">
        <v>448</v>
      </c>
      <c r="AU44" s="17">
        <v>402</v>
      </c>
      <c r="AV44" s="17">
        <v>247</v>
      </c>
    </row>
    <row r="45" spans="2:48" ht="15.75" customHeight="1">
      <c r="B45" s="9" t="s">
        <v>16</v>
      </c>
      <c r="C45" s="15">
        <f>SUM(D45:AV45)</f>
        <v>21863</v>
      </c>
      <c r="D45" s="17">
        <v>495</v>
      </c>
      <c r="E45" s="17">
        <v>494</v>
      </c>
      <c r="F45" s="17">
        <v>585</v>
      </c>
      <c r="G45" s="17">
        <v>288</v>
      </c>
      <c r="H45" s="17">
        <v>471</v>
      </c>
      <c r="I45" s="17">
        <v>464</v>
      </c>
      <c r="J45" s="17">
        <v>393</v>
      </c>
      <c r="K45" s="17">
        <v>438</v>
      </c>
      <c r="L45" s="17">
        <v>577</v>
      </c>
      <c r="M45" s="17">
        <v>564</v>
      </c>
      <c r="N45" s="17">
        <v>478</v>
      </c>
      <c r="O45" s="17">
        <v>463</v>
      </c>
      <c r="P45" s="17">
        <v>424</v>
      </c>
      <c r="Q45" s="17">
        <v>410</v>
      </c>
      <c r="R45" s="17">
        <v>559</v>
      </c>
      <c r="S45" s="17">
        <v>527</v>
      </c>
      <c r="T45" s="17">
        <v>555</v>
      </c>
      <c r="U45" s="17">
        <v>569</v>
      </c>
      <c r="V45" s="17">
        <v>453</v>
      </c>
      <c r="W45" s="17">
        <v>503</v>
      </c>
      <c r="X45" s="17">
        <v>421</v>
      </c>
      <c r="Y45" s="17">
        <v>544</v>
      </c>
      <c r="Z45" s="17">
        <v>524</v>
      </c>
      <c r="AA45" s="17">
        <v>752</v>
      </c>
      <c r="AB45" s="17">
        <v>600</v>
      </c>
      <c r="AC45" s="17">
        <v>311</v>
      </c>
      <c r="AD45" s="17">
        <v>511</v>
      </c>
      <c r="AE45" s="17">
        <v>396</v>
      </c>
      <c r="AF45" s="17">
        <v>522</v>
      </c>
      <c r="AG45" s="17">
        <v>665</v>
      </c>
      <c r="AH45" s="17">
        <v>826</v>
      </c>
      <c r="AI45" s="17">
        <v>550</v>
      </c>
      <c r="AJ45" s="17">
        <v>561</v>
      </c>
      <c r="AK45" s="17">
        <v>526</v>
      </c>
      <c r="AL45" s="17">
        <v>483</v>
      </c>
      <c r="AM45" s="17">
        <v>430</v>
      </c>
      <c r="AN45" s="17">
        <v>550</v>
      </c>
      <c r="AO45" s="17">
        <v>587</v>
      </c>
      <c r="AP45" s="17">
        <v>548</v>
      </c>
      <c r="AQ45" s="17">
        <v>263</v>
      </c>
      <c r="AR45" s="17"/>
      <c r="AS45" s="17">
        <v>491</v>
      </c>
      <c r="AT45" s="17">
        <v>449</v>
      </c>
      <c r="AU45" s="17">
        <v>399</v>
      </c>
      <c r="AV45" s="17">
        <v>244</v>
      </c>
    </row>
    <row r="46" spans="2:48" ht="12.75">
      <c r="B46" s="1" t="s">
        <v>17</v>
      </c>
      <c r="C46" s="20">
        <f aca="true" t="shared" si="7" ref="C46:AQ46">(C42*100)/C41</f>
        <v>63.956265285570424</v>
      </c>
      <c r="D46" s="16">
        <f t="shared" si="7"/>
        <v>64.8786717752235</v>
      </c>
      <c r="E46" s="16">
        <f t="shared" si="7"/>
        <v>66.53279785809906</v>
      </c>
      <c r="F46" s="16">
        <f t="shared" si="7"/>
        <v>69.68272620446534</v>
      </c>
      <c r="G46" s="16">
        <f t="shared" si="7"/>
        <v>43.21907600596125</v>
      </c>
      <c r="H46" s="16">
        <f t="shared" si="7"/>
        <v>63.45646437994723</v>
      </c>
      <c r="I46" s="16">
        <f t="shared" si="7"/>
        <v>62.63297872340426</v>
      </c>
      <c r="J46" s="16">
        <f t="shared" si="7"/>
        <v>57.163323782234954</v>
      </c>
      <c r="K46" s="16">
        <f t="shared" si="7"/>
        <v>59.43396226415094</v>
      </c>
      <c r="L46" s="16">
        <f t="shared" si="7"/>
        <v>64.59016393442623</v>
      </c>
      <c r="M46" s="16">
        <f t="shared" si="7"/>
        <v>67.561260210035</v>
      </c>
      <c r="N46" s="16">
        <f t="shared" si="7"/>
        <v>61.152882205513784</v>
      </c>
      <c r="O46" s="16">
        <f t="shared" si="7"/>
        <v>62.03703703703704</v>
      </c>
      <c r="P46" s="16">
        <f t="shared" si="7"/>
        <v>61.19828815977176</v>
      </c>
      <c r="Q46" s="16">
        <f t="shared" si="7"/>
        <v>54.35630689206762</v>
      </c>
      <c r="R46" s="16">
        <f t="shared" si="7"/>
        <v>68.60606060606061</v>
      </c>
      <c r="S46" s="16">
        <f t="shared" si="7"/>
        <v>66.95869837296621</v>
      </c>
      <c r="T46" s="16">
        <f t="shared" si="7"/>
        <v>67.98561151079137</v>
      </c>
      <c r="U46" s="16">
        <f t="shared" si="7"/>
        <v>67.64361078546307</v>
      </c>
      <c r="V46" s="16">
        <f t="shared" si="7"/>
        <v>61.0079575596817</v>
      </c>
      <c r="W46" s="16">
        <f t="shared" si="7"/>
        <v>65.56122448979592</v>
      </c>
      <c r="X46" s="16">
        <f t="shared" si="7"/>
        <v>59.8326359832636</v>
      </c>
      <c r="Y46" s="16">
        <f t="shared" si="7"/>
        <v>65.48042704626334</v>
      </c>
      <c r="Z46" s="16">
        <f t="shared" si="7"/>
        <v>64.17370325693607</v>
      </c>
      <c r="AA46" s="16">
        <f t="shared" si="7"/>
        <v>73.25692454632282</v>
      </c>
      <c r="AB46" s="16">
        <f t="shared" si="7"/>
        <v>67.41071428571429</v>
      </c>
      <c r="AC46" s="16">
        <f t="shared" si="7"/>
        <v>61.5234375</v>
      </c>
      <c r="AD46" s="16">
        <f t="shared" si="7"/>
        <v>70.2888583218707</v>
      </c>
      <c r="AE46" s="16">
        <f t="shared" si="7"/>
        <v>59.40298507462686</v>
      </c>
      <c r="AF46" s="16">
        <f t="shared" si="7"/>
        <v>70.4724409448819</v>
      </c>
      <c r="AG46" s="16">
        <f t="shared" si="7"/>
        <v>68.0244399185336</v>
      </c>
      <c r="AH46" s="16">
        <f t="shared" si="7"/>
        <v>72.62423714036618</v>
      </c>
      <c r="AI46" s="16">
        <f t="shared" si="7"/>
        <v>69.40298507462687</v>
      </c>
      <c r="AJ46" s="16">
        <f t="shared" si="7"/>
        <v>65.03972758229285</v>
      </c>
      <c r="AK46" s="16">
        <f t="shared" si="7"/>
        <v>60.59602649006622</v>
      </c>
      <c r="AL46" s="16">
        <f t="shared" si="7"/>
        <v>65.7030223390276</v>
      </c>
      <c r="AM46" s="16">
        <f t="shared" si="7"/>
        <v>63.13497822931785</v>
      </c>
      <c r="AN46" s="16">
        <f t="shared" si="7"/>
        <v>60.021208907741254</v>
      </c>
      <c r="AO46" s="16">
        <f t="shared" si="7"/>
        <v>63.36842105263158</v>
      </c>
      <c r="AP46" s="16">
        <f t="shared" si="7"/>
        <v>67.6829268292683</v>
      </c>
      <c r="AQ46" s="16">
        <f t="shared" si="7"/>
        <v>75.14124293785311</v>
      </c>
      <c r="AR46" s="17"/>
      <c r="AS46" s="16">
        <f>(AS42*100)/AS41</f>
        <v>60.23952095808383</v>
      </c>
      <c r="AT46" s="16">
        <f>(AT42*100)/AT41</f>
        <v>58.54922279792746</v>
      </c>
      <c r="AU46" s="16">
        <f>(AU42*100)/AU41</f>
        <v>60.87613293051359</v>
      </c>
      <c r="AV46" s="20">
        <f>(AV42*100)/AV41</f>
        <v>41.235392320534224</v>
      </c>
    </row>
    <row r="49" spans="242:243" ht="24.75" customHeight="1">
      <c r="IH49"/>
      <c r="II49"/>
    </row>
    <row r="50" spans="5:243" ht="24.75" customHeight="1">
      <c r="E50" s="25"/>
      <c r="II50"/>
    </row>
    <row r="52" spans="4:9" ht="16.5" customHeight="1">
      <c r="D52" s="8"/>
      <c r="E52" s="8"/>
      <c r="F52" s="8"/>
      <c r="G52" s="8"/>
      <c r="H52" s="8"/>
      <c r="I52" s="8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3.5" customHeight="1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12.75">
      <c r="B76" s="11"/>
      <c r="C76" s="9"/>
    </row>
  </sheetData>
  <mergeCells count="1">
    <mergeCell ref="I2:AC2"/>
  </mergeCells>
  <printOptions/>
  <pageMargins left="0.07874015748031496" right="0.07874015748031496" top="0.2362204724409449" bottom="0.2362204724409449" header="0.5118110236220472" footer="0.5118110236220472"/>
  <pageSetup horizontalDpi="600" verticalDpi="600" orientation="landscape" paperSize="9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